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績相關\庫存書專案\202402-05特惠活動\"/>
    </mc:Choice>
  </mc:AlternateContent>
  <xr:revisionPtr revIDLastSave="0" documentId="8_{4F5DCF07-666D-4DAB-A25B-0F7254C32CC1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書單" sheetId="1" r:id="rId1"/>
    <sheet name="Sheet2" sheetId="2" r:id="rId2"/>
    <sheet name="Sheet3" sheetId="3" r:id="rId3"/>
  </sheets>
  <definedNames>
    <definedName name="_xlnm._FilterDatabase" localSheetId="0" hidden="1">書單!$A$1:$L$1056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2" i="1"/>
</calcChain>
</file>

<file path=xl/sharedStrings.xml><?xml version="1.0" encoding="utf-8"?>
<sst xmlns="http://schemas.openxmlformats.org/spreadsheetml/2006/main" count="7387" uniqueCount="4247">
  <si>
    <t>書碼</t>
  </si>
  <si>
    <t>作者</t>
  </si>
  <si>
    <t>書名</t>
  </si>
  <si>
    <t>年份</t>
  </si>
  <si>
    <t>ISBN</t>
  </si>
  <si>
    <t>數量</t>
  </si>
  <si>
    <t>幣別</t>
  </si>
  <si>
    <t>原幣價</t>
  </si>
  <si>
    <t>出版社</t>
  </si>
  <si>
    <t>類別</t>
  </si>
  <si>
    <t>104911</t>
  </si>
  <si>
    <t>9780735403581</t>
  </si>
  <si>
    <t>EUR</t>
  </si>
  <si>
    <t>93180</t>
  </si>
  <si>
    <t>Sanderson, R.D.</t>
  </si>
  <si>
    <t>9783527310470</t>
  </si>
  <si>
    <t>$</t>
  </si>
  <si>
    <t>110950</t>
  </si>
  <si>
    <t>Bolm, C.</t>
  </si>
  <si>
    <t>9783527318230</t>
  </si>
  <si>
    <t>NT</t>
  </si>
  <si>
    <t>82905</t>
  </si>
  <si>
    <t>Carey, F.A.</t>
  </si>
  <si>
    <t>9780306462450</t>
  </si>
  <si>
    <t>GBP</t>
  </si>
  <si>
    <t>96255</t>
  </si>
  <si>
    <t>Rice, S.A.</t>
  </si>
  <si>
    <t>9780471445265</t>
  </si>
  <si>
    <t>118527</t>
  </si>
  <si>
    <t>Williams, T.R.</t>
  </si>
  <si>
    <t>9780521519120</t>
  </si>
  <si>
    <t>129590</t>
  </si>
  <si>
    <t>Escarpa, A.</t>
  </si>
  <si>
    <t>9781119961864</t>
  </si>
  <si>
    <t>47427</t>
  </si>
  <si>
    <t>Bozoki, E.S.</t>
  </si>
  <si>
    <t>9781563963735</t>
  </si>
  <si>
    <t>47426</t>
  </si>
  <si>
    <t>Coutts, T.J.</t>
  </si>
  <si>
    <t>9781563963537</t>
  </si>
  <si>
    <t>113571</t>
  </si>
  <si>
    <t>Emerton, V.</t>
  </si>
  <si>
    <t>9781905224852</t>
  </si>
  <si>
    <t>123871</t>
  </si>
  <si>
    <t>Mahadevan, E.G.</t>
  </si>
  <si>
    <t>9783527330287</t>
  </si>
  <si>
    <t>105624</t>
  </si>
  <si>
    <t>Cox, C.H.</t>
  </si>
  <si>
    <t>9780521027786</t>
  </si>
  <si>
    <t>117879</t>
  </si>
  <si>
    <t>Xu, Q.A.</t>
  </si>
  <si>
    <t>9780470455616</t>
  </si>
  <si>
    <t>118294</t>
  </si>
  <si>
    <t>Heard, D.E.</t>
  </si>
  <si>
    <t>9781405123570</t>
  </si>
  <si>
    <t>134012</t>
  </si>
  <si>
    <t>Behar, J.</t>
  </si>
  <si>
    <t>9783838377193</t>
  </si>
  <si>
    <t>100299</t>
  </si>
  <si>
    <t>Orloff, R.W.</t>
  </si>
  <si>
    <t>9780387300436</t>
  </si>
  <si>
    <t>120168</t>
  </si>
  <si>
    <t>Boverhof, D.R.</t>
  </si>
  <si>
    <t>9780470449820</t>
  </si>
  <si>
    <t>121551</t>
  </si>
  <si>
    <t>Behr, A.</t>
  </si>
  <si>
    <t>9783527326334</t>
  </si>
  <si>
    <t>135560</t>
  </si>
  <si>
    <t>Dieguez, M.</t>
  </si>
  <si>
    <t>9783527341788</t>
  </si>
  <si>
    <t>136591</t>
  </si>
  <si>
    <t>Dick, S.J.</t>
  </si>
  <si>
    <t>9781108426763</t>
  </si>
  <si>
    <t>136534</t>
  </si>
  <si>
    <t>Cunningham, M.</t>
  </si>
  <si>
    <t>9781107192577</t>
  </si>
  <si>
    <t>136535</t>
  </si>
  <si>
    <t>Recio-Blanco, A.</t>
  </si>
  <si>
    <t>9781107170087</t>
  </si>
  <si>
    <t>107291</t>
  </si>
  <si>
    <t>Walter, U.</t>
  </si>
  <si>
    <t>9783527406852</t>
  </si>
  <si>
    <t>81945</t>
  </si>
  <si>
    <t>Boffin, H.M.J.</t>
  </si>
  <si>
    <t>9783540422136</t>
  </si>
  <si>
    <t>111181</t>
  </si>
  <si>
    <t>Royer, J.</t>
  </si>
  <si>
    <t>9783527320363</t>
  </si>
  <si>
    <t>104561</t>
  </si>
  <si>
    <t>Cousteix, J.</t>
  </si>
  <si>
    <t>9783540464884</t>
  </si>
  <si>
    <t>79526</t>
  </si>
  <si>
    <t>Richards, T.</t>
  </si>
  <si>
    <t>9780415124911</t>
  </si>
  <si>
    <t>136324</t>
  </si>
  <si>
    <t>Bizony, P.</t>
  </si>
  <si>
    <t>9781785782053</t>
  </si>
  <si>
    <t>127669</t>
  </si>
  <si>
    <t>Inguscio, M.</t>
  </si>
  <si>
    <t>9780198525844</t>
  </si>
  <si>
    <t>112670</t>
  </si>
  <si>
    <t>Cullen, M.</t>
  </si>
  <si>
    <t>9781841273334</t>
  </si>
  <si>
    <t>107263</t>
  </si>
  <si>
    <t>Turner, J.E.</t>
  </si>
  <si>
    <t>9783527406067</t>
  </si>
  <si>
    <t>116347</t>
  </si>
  <si>
    <t>Rubahn, H.-G.</t>
  </si>
  <si>
    <t>9783527408009</t>
  </si>
  <si>
    <t>75402</t>
  </si>
  <si>
    <t>Hettel, R.O.</t>
  </si>
  <si>
    <t>Beam instrumentation workshop</t>
  </si>
  <si>
    <t>9781563967948</t>
  </si>
  <si>
    <t>126265</t>
  </si>
  <si>
    <t>Gaudin, M.</t>
  </si>
  <si>
    <t>9781107045859</t>
  </si>
  <si>
    <t>142920</t>
  </si>
  <si>
    <t>Ugo, Paolo</t>
  </si>
  <si>
    <t>9783110589092</t>
  </si>
  <si>
    <t>137958</t>
  </si>
  <si>
    <t>Garrett, R.H.</t>
  </si>
  <si>
    <t>9780534410209</t>
  </si>
  <si>
    <t>122886</t>
  </si>
  <si>
    <t>Hockery, T.</t>
  </si>
  <si>
    <t>9780387310220</t>
  </si>
  <si>
    <t>120031</t>
  </si>
  <si>
    <t>Biggins, P.</t>
  </si>
  <si>
    <t>9781849731218</t>
  </si>
  <si>
    <t>122593</t>
  </si>
  <si>
    <t>Katz, E.</t>
  </si>
  <si>
    <t>9783527332458</t>
  </si>
  <si>
    <t>131022</t>
  </si>
  <si>
    <t>Mand, C.F.</t>
  </si>
  <si>
    <t>9783527337682</t>
  </si>
  <si>
    <t>88070</t>
  </si>
  <si>
    <t>Hadjipanayis, G.C.</t>
  </si>
  <si>
    <t>9781402015342</t>
  </si>
  <si>
    <t>130379</t>
  </si>
  <si>
    <t>Coope, R.</t>
  </si>
  <si>
    <t>9781498704281</t>
  </si>
  <si>
    <t>130737</t>
  </si>
  <si>
    <t>Cuber, D.</t>
  </si>
  <si>
    <t>9781107063525</t>
  </si>
  <si>
    <t>114840</t>
  </si>
  <si>
    <t>Mcmaster, M.C.</t>
  </si>
  <si>
    <t>9780470404010</t>
  </si>
  <si>
    <t>119175</t>
  </si>
  <si>
    <t>Wu, Y.</t>
  </si>
  <si>
    <t>9780470938768</t>
  </si>
  <si>
    <t>116488</t>
  </si>
  <si>
    <t>Forbes, M.D.E.</t>
  </si>
  <si>
    <t>9780470390092</t>
  </si>
  <si>
    <t>120003</t>
  </si>
  <si>
    <t>Brock, W.H.</t>
  </si>
  <si>
    <t>9781849733243</t>
  </si>
  <si>
    <t>120010</t>
  </si>
  <si>
    <t>De Klerk, A.</t>
  </si>
  <si>
    <t>9781849730808</t>
  </si>
  <si>
    <t>119994</t>
  </si>
  <si>
    <t>Spivey, J.J.</t>
  </si>
  <si>
    <t>9781849731423</t>
  </si>
  <si>
    <t>116456</t>
  </si>
  <si>
    <t>Cordova, A.</t>
  </si>
  <si>
    <t>Catalytic asymmetric conjugate reactions</t>
  </si>
  <si>
    <t>9783527324118</t>
  </si>
  <si>
    <t>115029</t>
  </si>
  <si>
    <t>Bandini, M.</t>
  </si>
  <si>
    <t>9783527323807</t>
  </si>
  <si>
    <t>120152</t>
  </si>
  <si>
    <t>Gruttadauria, M.</t>
  </si>
  <si>
    <t>9780470641361</t>
  </si>
  <si>
    <t>116483</t>
  </si>
  <si>
    <t>Berden, G.</t>
  </si>
  <si>
    <t>9781405176880</t>
  </si>
  <si>
    <t>132701</t>
  </si>
  <si>
    <t>Hama, W.Y.</t>
  </si>
  <si>
    <t>9781119968160</t>
  </si>
  <si>
    <t>123625</t>
  </si>
  <si>
    <t>Sandage, A.</t>
  </si>
  <si>
    <t>9781107412392</t>
  </si>
  <si>
    <t>95216</t>
  </si>
  <si>
    <t>Busch, K.</t>
  </si>
  <si>
    <t>9783540229292</t>
  </si>
  <si>
    <t>98666</t>
  </si>
  <si>
    <t>Sprott, J.C.</t>
  </si>
  <si>
    <t>9780198508397</t>
  </si>
  <si>
    <t>114218</t>
  </si>
  <si>
    <t>Bolotin, Y.</t>
  </si>
  <si>
    <t>9783642009365</t>
  </si>
  <si>
    <t>113593</t>
  </si>
  <si>
    <t>Kaskel, S.</t>
  </si>
  <si>
    <t>9781847559043</t>
  </si>
  <si>
    <t>118133</t>
  </si>
  <si>
    <t>Pramanik, B.N.</t>
  </si>
  <si>
    <t>9780470386187</t>
  </si>
  <si>
    <t>129260</t>
  </si>
  <si>
    <t>Shakhashiri, B.Z.</t>
  </si>
  <si>
    <t xml:space="preserve">Chemical Demonstrations 5 </t>
  </si>
  <si>
    <t>9780299226503</t>
  </si>
  <si>
    <t>120509</t>
  </si>
  <si>
    <t>Quevauviller, P.</t>
  </si>
  <si>
    <t>9780470747650</t>
  </si>
  <si>
    <t>120140</t>
  </si>
  <si>
    <t>Springborg, M.</t>
  </si>
  <si>
    <t>9781847550750</t>
  </si>
  <si>
    <t>120322</t>
  </si>
  <si>
    <t>9781849731539</t>
  </si>
  <si>
    <t>120307</t>
  </si>
  <si>
    <t>Zumdahl, S.S.</t>
  </si>
  <si>
    <t>9781111425869</t>
  </si>
  <si>
    <t>120729</t>
  </si>
  <si>
    <t>Woishnis, W.</t>
  </si>
  <si>
    <t>9781455778966</t>
  </si>
  <si>
    <t>126597</t>
  </si>
  <si>
    <t>Fisk, P.</t>
  </si>
  <si>
    <t>9781119953685</t>
  </si>
  <si>
    <t>115960</t>
  </si>
  <si>
    <t>Mori, K.</t>
  </si>
  <si>
    <t>9780470697245</t>
  </si>
  <si>
    <t>116767</t>
  </si>
  <si>
    <t>9780470697238</t>
  </si>
  <si>
    <t>91229</t>
  </si>
  <si>
    <t>Ames, J.M.</t>
  </si>
  <si>
    <t>9780841237056</t>
  </si>
  <si>
    <t>126574</t>
  </si>
  <si>
    <t>Sell, C.S.</t>
  </si>
  <si>
    <t>9780470551301</t>
  </si>
  <si>
    <t>120766</t>
  </si>
  <si>
    <t>Chang, R.</t>
  </si>
  <si>
    <t>9780071275903</t>
  </si>
  <si>
    <t>128693</t>
  </si>
  <si>
    <t>Williams, L.</t>
  </si>
  <si>
    <t>9780071410113</t>
  </si>
  <si>
    <t>117051</t>
  </si>
  <si>
    <t>Winterton, N.</t>
  </si>
  <si>
    <t>9781847558138</t>
  </si>
  <si>
    <t>113576</t>
  </si>
  <si>
    <t>Hanson, J.R.</t>
  </si>
  <si>
    <t>9781847559579</t>
  </si>
  <si>
    <t>120011</t>
  </si>
  <si>
    <t>Shi, M.</t>
  </si>
  <si>
    <t>9781849731294</t>
  </si>
  <si>
    <t>99981</t>
  </si>
  <si>
    <t>Rappoport, Z.</t>
  </si>
  <si>
    <t>9780470023211</t>
  </si>
  <si>
    <t>107901</t>
  </si>
  <si>
    <t>9780470057193</t>
  </si>
  <si>
    <t>116447</t>
  </si>
  <si>
    <t>Sterner, O.</t>
  </si>
  <si>
    <t>9783527325825</t>
  </si>
  <si>
    <t>93954</t>
  </si>
  <si>
    <t>Kelter, P.B.</t>
  </si>
  <si>
    <t>9780072315905</t>
  </si>
  <si>
    <t>120765</t>
  </si>
  <si>
    <t>Brady, J.E.</t>
  </si>
  <si>
    <t>Chemistry: matter &amp; its changes 3/e + cd</t>
  </si>
  <si>
    <t>9780471184768</t>
  </si>
  <si>
    <t>91663</t>
  </si>
  <si>
    <t>Kubinyi, H.</t>
  </si>
  <si>
    <t>9783527309870</t>
  </si>
  <si>
    <t>115007</t>
  </si>
  <si>
    <t>Varnek, A.</t>
  </si>
  <si>
    <t>9780854041442</t>
  </si>
  <si>
    <t>119997</t>
  </si>
  <si>
    <t>Pellissier, H.</t>
  </si>
  <si>
    <t>9781849731973</t>
  </si>
  <si>
    <t>115036</t>
  </si>
  <si>
    <t>Amouri, H.</t>
  </si>
  <si>
    <t>9780470060537</t>
  </si>
  <si>
    <t>115032</t>
  </si>
  <si>
    <t>Song, C.E.</t>
  </si>
  <si>
    <t>9783527324163</t>
  </si>
  <si>
    <t>138172</t>
  </si>
  <si>
    <t>Yoon, P.H.</t>
  </si>
  <si>
    <t>9781107172005</t>
  </si>
  <si>
    <t>117061</t>
  </si>
  <si>
    <t>Augugliaro, V.</t>
  </si>
  <si>
    <t>9781847558701</t>
  </si>
  <si>
    <t>123426</t>
  </si>
  <si>
    <t>Bussey, B.</t>
  </si>
  <si>
    <t>9780521141017</t>
  </si>
  <si>
    <t>113824</t>
  </si>
  <si>
    <t>Smirnov, B.M.</t>
  </si>
  <si>
    <t>9783527409433</t>
  </si>
  <si>
    <t>130517</t>
  </si>
  <si>
    <t>Riv, V.A.G.</t>
  </si>
  <si>
    <t>9783319095240</t>
  </si>
  <si>
    <t>115497</t>
  </si>
  <si>
    <t>Chateigner, D.</t>
  </si>
  <si>
    <t>9781848211988</t>
  </si>
  <si>
    <t>113594</t>
  </si>
  <si>
    <t>Jones, R.G.</t>
  </si>
  <si>
    <t>9780854044917</t>
  </si>
  <si>
    <t>104493</t>
  </si>
  <si>
    <t>Harshaw, R.</t>
  </si>
  <si>
    <t>9780387468938</t>
  </si>
  <si>
    <t>107337</t>
  </si>
  <si>
    <t>Horneck, G.</t>
  </si>
  <si>
    <t>9783527406609</t>
  </si>
  <si>
    <t>117818</t>
  </si>
  <si>
    <t>Dubbeldam, J.</t>
  </si>
  <si>
    <t>9783527409310</t>
  </si>
  <si>
    <t>119174</t>
  </si>
  <si>
    <t>Mondello, L.</t>
  </si>
  <si>
    <t>9780470434079</t>
  </si>
  <si>
    <t>120012</t>
  </si>
  <si>
    <t>Bichoutskaia, E.</t>
  </si>
  <si>
    <t>9781849731331</t>
  </si>
  <si>
    <t>118690</t>
  </si>
  <si>
    <t>Scherer, P.O.J.</t>
  </si>
  <si>
    <t>9783642139895</t>
  </si>
  <si>
    <t>120218</t>
  </si>
  <si>
    <t>Barone, V.</t>
  </si>
  <si>
    <t>9780470470176</t>
  </si>
  <si>
    <t>116480</t>
  </si>
  <si>
    <t>Solomon, E.I.</t>
  </si>
  <si>
    <t>9780470699973</t>
  </si>
  <si>
    <t>114997</t>
  </si>
  <si>
    <t>Landau, D.P.</t>
  </si>
  <si>
    <t>9783540856245</t>
  </si>
  <si>
    <t>142766</t>
  </si>
  <si>
    <t>Valiente Kroon</t>
  </si>
  <si>
    <t>9781009291347</t>
  </si>
  <si>
    <t>117603</t>
  </si>
  <si>
    <t>Skotheim, T.A.</t>
  </si>
  <si>
    <t>9781420043600</t>
  </si>
  <si>
    <t>97339</t>
  </si>
  <si>
    <t>Binder, W.H.</t>
  </si>
  <si>
    <t>9783527310500</t>
  </si>
  <si>
    <t>104254</t>
  </si>
  <si>
    <t>Steed, J.W.</t>
  </si>
  <si>
    <t>9780470858660</t>
  </si>
  <si>
    <t>121684</t>
  </si>
  <si>
    <t>Stepanov, A.V.</t>
  </si>
  <si>
    <t>9783527409945</t>
  </si>
  <si>
    <t>136724</t>
  </si>
  <si>
    <t>Sanchez Almeida, J.</t>
  </si>
  <si>
    <t>9781107097810</t>
  </si>
  <si>
    <t>82703</t>
  </si>
  <si>
    <t>Lynden-Bell, D.</t>
  </si>
  <si>
    <t>9780792327301</t>
  </si>
  <si>
    <t>117432</t>
  </si>
  <si>
    <t>Bruno, T.J.</t>
  </si>
  <si>
    <t>9781420080421</t>
  </si>
  <si>
    <t>91387</t>
  </si>
  <si>
    <t>Lide, D.R.</t>
  </si>
  <si>
    <t>9780849304859</t>
  </si>
  <si>
    <t>96538</t>
  </si>
  <si>
    <t>9780849304866</t>
  </si>
  <si>
    <t>109348</t>
  </si>
  <si>
    <t>9781420066791</t>
  </si>
  <si>
    <t>111872</t>
  </si>
  <si>
    <t>9781420090840</t>
  </si>
  <si>
    <t>115398</t>
  </si>
  <si>
    <t>Haynes, W.M.</t>
  </si>
  <si>
    <t>9781439820773</t>
  </si>
  <si>
    <t>118914</t>
  </si>
  <si>
    <t>9781439855119</t>
  </si>
  <si>
    <t>89975</t>
  </si>
  <si>
    <t>Tebby, J.C.</t>
  </si>
  <si>
    <t>9780849335310</t>
  </si>
  <si>
    <t>119877</t>
  </si>
  <si>
    <t>Filina, N.N.</t>
  </si>
  <si>
    <t>9780521168403</t>
  </si>
  <si>
    <t>115129</t>
  </si>
  <si>
    <t>Glusker, J.P.</t>
  </si>
  <si>
    <t>9780199576340</t>
  </si>
  <si>
    <t>118132</t>
  </si>
  <si>
    <t>Hermann, K.</t>
  </si>
  <si>
    <t>9783527410125</t>
  </si>
  <si>
    <t>140335</t>
  </si>
  <si>
    <t>O'Raifeartaigh, L.</t>
  </si>
  <si>
    <t>Dawning of Gauge Theory</t>
  </si>
  <si>
    <t>0691029776</t>
  </si>
  <si>
    <t>123422</t>
  </si>
  <si>
    <t>Roming, P.W.A.</t>
  </si>
  <si>
    <t>9781107019799</t>
  </si>
  <si>
    <t>81921</t>
  </si>
  <si>
    <t>Cristiani, S.</t>
  </si>
  <si>
    <t>9783540427995</t>
  </si>
  <si>
    <t>118832</t>
  </si>
  <si>
    <t>O'Meara, S.J.</t>
  </si>
  <si>
    <t>9780521198769</t>
  </si>
  <si>
    <t>120169</t>
  </si>
  <si>
    <t>Tovey, M.G.</t>
  </si>
  <si>
    <t>9780470566664</t>
  </si>
  <si>
    <t>114355</t>
  </si>
  <si>
    <t>Chen, J.-E.</t>
  </si>
  <si>
    <t>9789056995027</t>
  </si>
  <si>
    <t>115955</t>
  </si>
  <si>
    <t>Gusak, A.M.</t>
  </si>
  <si>
    <t>9783527408849</t>
  </si>
  <si>
    <t>136530</t>
  </si>
  <si>
    <t>Covington, M.A.</t>
  </si>
  <si>
    <t>9781316639931</t>
  </si>
  <si>
    <t>94513</t>
  </si>
  <si>
    <t>Glendenning, N.K.</t>
  </si>
  <si>
    <t>9789812389459</t>
  </si>
  <si>
    <t>141169</t>
  </si>
  <si>
    <t>Williams, J.A.</t>
  </si>
  <si>
    <t>9781119652786</t>
  </si>
  <si>
    <t>88063</t>
  </si>
  <si>
    <t>Guberman, S.L.</t>
  </si>
  <si>
    <t>9780306477652</t>
  </si>
  <si>
    <t>121765</t>
  </si>
  <si>
    <t>Bovensiepen, U.</t>
  </si>
  <si>
    <t>9783527409242</t>
  </si>
  <si>
    <t>122304</t>
  </si>
  <si>
    <t>9783527409389</t>
  </si>
  <si>
    <t>85853</t>
  </si>
  <si>
    <t>Garbaczewski, P.</t>
  </si>
  <si>
    <t>9783540441113</t>
  </si>
  <si>
    <t>111035</t>
  </si>
  <si>
    <t>Yoo, S.-D.</t>
  </si>
  <si>
    <t>9783540851899</t>
  </si>
  <si>
    <t>116879</t>
  </si>
  <si>
    <t>Blythe, T.</t>
  </si>
  <si>
    <t>9780521558389</t>
  </si>
  <si>
    <t>132082</t>
  </si>
  <si>
    <t>Che, E.C.M.</t>
  </si>
  <si>
    <t>9780471326229</t>
  </si>
  <si>
    <t>113081</t>
  </si>
  <si>
    <t>Guest, G.</t>
  </si>
  <si>
    <t>9783527409167</t>
  </si>
  <si>
    <t>120013</t>
  </si>
  <si>
    <t>Gilbert, B.C.</t>
  </si>
  <si>
    <t>9781847550613</t>
  </si>
  <si>
    <t>131220</t>
  </si>
  <si>
    <t>Carp, J.M.</t>
  </si>
  <si>
    <t>9780521857819</t>
  </si>
  <si>
    <t>112645</t>
  </si>
  <si>
    <t>Stock, R.</t>
  </si>
  <si>
    <t>9783527406913</t>
  </si>
  <si>
    <t>110071</t>
  </si>
  <si>
    <t>Paschotta, R.</t>
  </si>
  <si>
    <t>9783527408283</t>
  </si>
  <si>
    <t>97310</t>
  </si>
  <si>
    <t>Lerner, R.G.</t>
  </si>
  <si>
    <t>9783527405541</t>
  </si>
  <si>
    <t>124512</t>
  </si>
  <si>
    <t>Leverington, D.</t>
  </si>
  <si>
    <t>9780521899949</t>
  </si>
  <si>
    <t>87470</t>
  </si>
  <si>
    <t>Mukherji, U.</t>
  </si>
  <si>
    <t>9781842650646</t>
  </si>
  <si>
    <t>86260</t>
  </si>
  <si>
    <t>Milton, J.</t>
  </si>
  <si>
    <t>9783540427629</t>
  </si>
  <si>
    <t>103958</t>
  </si>
  <si>
    <t>Lindhorst, T.K.</t>
  </si>
  <si>
    <t>9783527315284</t>
  </si>
  <si>
    <t>116459</t>
  </si>
  <si>
    <t>Otera, J.</t>
  </si>
  <si>
    <t>9783527322893</t>
  </si>
  <si>
    <t>104570</t>
  </si>
  <si>
    <t>Bassani, G.F.</t>
  </si>
  <si>
    <t>9783540480914</t>
  </si>
  <si>
    <t>85932</t>
  </si>
  <si>
    <t>Harvey, B.</t>
  </si>
  <si>
    <t>9781852337223</t>
  </si>
  <si>
    <t>115047</t>
  </si>
  <si>
    <t>Ham, B.M.</t>
  </si>
  <si>
    <t>9780470118023</t>
  </si>
  <si>
    <t>131180</t>
  </si>
  <si>
    <t>Schus, A.</t>
  </si>
  <si>
    <t>9781107559875</t>
  </si>
  <si>
    <t>123866</t>
  </si>
  <si>
    <t>Searle, G.F.C.</t>
  </si>
  <si>
    <t>9781107664227</t>
  </si>
  <si>
    <t>107324</t>
  </si>
  <si>
    <t>Sarid, D.</t>
  </si>
  <si>
    <t>9783527406173</t>
  </si>
  <si>
    <t>104330</t>
  </si>
  <si>
    <t>Baidakov, V.G.</t>
  </si>
  <si>
    <t>9783527405756</t>
  </si>
  <si>
    <t>99554</t>
  </si>
  <si>
    <t>9780854049783</t>
  </si>
  <si>
    <t>107015</t>
  </si>
  <si>
    <t>Uesaka, M.</t>
  </si>
  <si>
    <t>9781860943430</t>
  </si>
  <si>
    <t>115054</t>
  </si>
  <si>
    <t>Stepnicka, P.</t>
  </si>
  <si>
    <t>9780470035856</t>
  </si>
  <si>
    <t>139243</t>
  </si>
  <si>
    <t>Feynman, R.</t>
  </si>
  <si>
    <t>9780465023820</t>
  </si>
  <si>
    <t>119214</t>
  </si>
  <si>
    <t>9783527326051</t>
  </si>
  <si>
    <t>131483</t>
  </si>
  <si>
    <t>Baker, R.C.</t>
  </si>
  <si>
    <t>9781107045866</t>
  </si>
  <si>
    <t>116486</t>
  </si>
  <si>
    <t>Petrov, V.A.</t>
  </si>
  <si>
    <t>9780470452110</t>
  </si>
  <si>
    <t>120220</t>
  </si>
  <si>
    <t>Dalton, D.R.</t>
  </si>
  <si>
    <t>9780470479087</t>
  </si>
  <si>
    <t>102062</t>
  </si>
  <si>
    <t>Kalmykov, Y.P.</t>
  </si>
  <si>
    <t>9780470046074</t>
  </si>
  <si>
    <t>136553</t>
  </si>
  <si>
    <t>Evangelista, L.R.</t>
  </si>
  <si>
    <t>9781107143555</t>
  </si>
  <si>
    <t>94494</t>
  </si>
  <si>
    <t>Martellucci, S.</t>
  </si>
  <si>
    <t>9789812389503</t>
  </si>
  <si>
    <t>131175</t>
  </si>
  <si>
    <t>Lande, A.</t>
  </si>
  <si>
    <t>9781316509760</t>
  </si>
  <si>
    <t>119992</t>
  </si>
  <si>
    <t>9781849732352</t>
  </si>
  <si>
    <t>118526</t>
  </si>
  <si>
    <t>Kiehl, J.T.</t>
  </si>
  <si>
    <t>9780521791328</t>
  </si>
  <si>
    <t>94624</t>
  </si>
  <si>
    <t>Schrader, T.</t>
  </si>
  <si>
    <t>9783527306558</t>
  </si>
  <si>
    <t>115046</t>
  </si>
  <si>
    <t>Kuhl, O.</t>
  </si>
  <si>
    <t>9780470712153</t>
  </si>
  <si>
    <t>114670</t>
  </si>
  <si>
    <t>Tressaud, A.</t>
  </si>
  <si>
    <t>9780470740507</t>
  </si>
  <si>
    <t>115172</t>
  </si>
  <si>
    <t>Quin, L.D.</t>
  </si>
  <si>
    <t>9780470566695</t>
  </si>
  <si>
    <t>130991</t>
  </si>
  <si>
    <t>McMur, J.</t>
  </si>
  <si>
    <t>9781439049730</t>
  </si>
  <si>
    <t>90157</t>
  </si>
  <si>
    <t>Halliday, D.</t>
  </si>
  <si>
    <t>9780471360377</t>
  </si>
  <si>
    <t>90158</t>
  </si>
  <si>
    <t>9780471228639</t>
  </si>
  <si>
    <t>118969</t>
  </si>
  <si>
    <t>Hoogeveen, J.</t>
  </si>
  <si>
    <t>9789056296414</t>
  </si>
  <si>
    <t>117059</t>
  </si>
  <si>
    <t>Pagliaro, M.</t>
  </si>
  <si>
    <t>9781849730464</t>
  </si>
  <si>
    <t>75078</t>
  </si>
  <si>
    <t>Durouchoux, P.</t>
  </si>
  <si>
    <t>Gamma-ray line astrophysics</t>
  </si>
  <si>
    <t>9780883188750</t>
  </si>
  <si>
    <t>120005</t>
  </si>
  <si>
    <t>Block, E.</t>
  </si>
  <si>
    <t>9781849731805</t>
  </si>
  <si>
    <t>120055</t>
  </si>
  <si>
    <t>Mcquarrie, D.A.</t>
  </si>
  <si>
    <t>9781891389603</t>
  </si>
  <si>
    <t>138765</t>
  </si>
  <si>
    <t>Babak, S.</t>
  </si>
  <si>
    <t>9781681737003</t>
  </si>
  <si>
    <t>138088</t>
  </si>
  <si>
    <t>Hartle, J.B.</t>
  </si>
  <si>
    <t>9788131700501</t>
  </si>
  <si>
    <t>119995</t>
  </si>
  <si>
    <t>Lopez, O.</t>
  </si>
  <si>
    <t>9781849731492</t>
  </si>
  <si>
    <t>126916</t>
  </si>
  <si>
    <t>Gamboa-Aldeco, M.</t>
  </si>
  <si>
    <t>9780306466687</t>
  </si>
  <si>
    <t>113473</t>
  </si>
  <si>
    <t>Doyle, J.F.</t>
  </si>
  <si>
    <t>9780521896788</t>
  </si>
  <si>
    <t>131737</t>
  </si>
  <si>
    <t>Malli, S.</t>
  </si>
  <si>
    <t>9781107145313</t>
  </si>
  <si>
    <t>128039</t>
  </si>
  <si>
    <t>Ruggles, C.L.N.</t>
  </si>
  <si>
    <t>9781461461401</t>
  </si>
  <si>
    <t>104798</t>
  </si>
  <si>
    <t>Berry, R.</t>
  </si>
  <si>
    <t>9780043396827</t>
  </si>
  <si>
    <t>107711</t>
  </si>
  <si>
    <t>Demchenko, A.V.</t>
  </si>
  <si>
    <t>9783527317806</t>
  </si>
  <si>
    <t>95423</t>
  </si>
  <si>
    <t>Speight, J.G.</t>
  </si>
  <si>
    <t>9780471522737</t>
  </si>
  <si>
    <t>114752</t>
  </si>
  <si>
    <t>Glaser, M.</t>
  </si>
  <si>
    <t>9783527406661</t>
  </si>
  <si>
    <t>116117</t>
  </si>
  <si>
    <t>Sattler, K.D.</t>
  </si>
  <si>
    <t>9781420075380</t>
  </si>
  <si>
    <t>123034</t>
  </si>
  <si>
    <t>Grupen, C.</t>
  </si>
  <si>
    <t>9783642132704</t>
  </si>
  <si>
    <t>92992</t>
  </si>
  <si>
    <t>Molnar, G.L.</t>
  </si>
  <si>
    <t>9781402013041</t>
  </si>
  <si>
    <t>107714</t>
  </si>
  <si>
    <t>Barner-Kowollik, C.</t>
  </si>
  <si>
    <t>9783527319244</t>
  </si>
  <si>
    <t>116519</t>
  </si>
  <si>
    <t>Molander, G.A.</t>
  </si>
  <si>
    <t>9780470518113</t>
  </si>
  <si>
    <t>109135</t>
  </si>
  <si>
    <t>Paquette, L.A.</t>
  </si>
  <si>
    <t>9780470021774</t>
  </si>
  <si>
    <t>116520</t>
  </si>
  <si>
    <t>Crich, D.</t>
  </si>
  <si>
    <t>9780470065365</t>
  </si>
  <si>
    <t>116518</t>
  </si>
  <si>
    <t>9780470748725</t>
  </si>
  <si>
    <t>110948</t>
  </si>
  <si>
    <t>Dubois, P.</t>
  </si>
  <si>
    <t>9783527319534</t>
  </si>
  <si>
    <t>115361</t>
  </si>
  <si>
    <t>Filges, D.</t>
  </si>
  <si>
    <t>9783527407149</t>
  </si>
  <si>
    <t>109882</t>
  </si>
  <si>
    <t>Hasselbrin, E.</t>
  </si>
  <si>
    <t>9780444520562</t>
  </si>
  <si>
    <t>119985</t>
  </si>
  <si>
    <t>Wilhelm, E.</t>
  </si>
  <si>
    <t>9780854041763</t>
  </si>
  <si>
    <t>119217</t>
  </si>
  <si>
    <t>Majumdar, K.C.</t>
  </si>
  <si>
    <t>9783527327065</t>
  </si>
  <si>
    <t>123088</t>
  </si>
  <si>
    <t>Joule, J.A.</t>
  </si>
  <si>
    <t>9780470971222</t>
  </si>
  <si>
    <t>117228</t>
  </si>
  <si>
    <t>Nesterenko, P.N.</t>
  </si>
  <si>
    <t>9781849730419</t>
  </si>
  <si>
    <t>114787</t>
  </si>
  <si>
    <t>Benford, J.</t>
  </si>
  <si>
    <t>9780750307062</t>
  </si>
  <si>
    <t>124720</t>
  </si>
  <si>
    <t>Rak, J.</t>
  </si>
  <si>
    <t>9780521190299</t>
  </si>
  <si>
    <t>136588</t>
  </si>
  <si>
    <t>Shahbaz, T.</t>
  </si>
  <si>
    <t>9781107181090</t>
  </si>
  <si>
    <t>81964</t>
  </si>
  <si>
    <t>Cohen, G.C.</t>
  </si>
  <si>
    <t>9783540415985</t>
  </si>
  <si>
    <t>95411</t>
  </si>
  <si>
    <t>Welz, B.</t>
  </si>
  <si>
    <t>9783527307364</t>
  </si>
  <si>
    <t>125571</t>
  </si>
  <si>
    <t>Tunick, M.H.</t>
  </si>
  <si>
    <t>9780841239739</t>
  </si>
  <si>
    <t>119216</t>
  </si>
  <si>
    <t>Van Leeuwen, P.W.N.M.</t>
  </si>
  <si>
    <t>9783527323296</t>
  </si>
  <si>
    <t>100301</t>
  </si>
  <si>
    <t>Buick, T.</t>
  </si>
  <si>
    <t>9781852339906</t>
  </si>
  <si>
    <t>94012</t>
  </si>
  <si>
    <t>Kaiser, P.K.</t>
  </si>
  <si>
    <t>9781557524614</t>
  </si>
  <si>
    <t>118759</t>
  </si>
  <si>
    <t>Zeliger, H.I.</t>
  </si>
  <si>
    <t>9781437734638</t>
  </si>
  <si>
    <t>116452</t>
  </si>
  <si>
    <t>Pihko, P.M.</t>
  </si>
  <si>
    <t>9783527318957</t>
  </si>
  <si>
    <t>130376</t>
  </si>
  <si>
    <t>Weis, D.D.</t>
  </si>
  <si>
    <t>9781118616499</t>
  </si>
  <si>
    <t>120030</t>
  </si>
  <si>
    <t>9781849732369</t>
  </si>
  <si>
    <t>95199</t>
  </si>
  <si>
    <t>Chen, H.</t>
  </si>
  <si>
    <t>9789812561107</t>
  </si>
  <si>
    <t>123867</t>
  </si>
  <si>
    <t>Nappi, E.</t>
  </si>
  <si>
    <t>9783527408986</t>
  </si>
  <si>
    <t>116449</t>
  </si>
  <si>
    <t>Mussig, J.</t>
  </si>
  <si>
    <t>9780470695081</t>
  </si>
  <si>
    <t>121552</t>
  </si>
  <si>
    <t>Chianese, A.</t>
  </si>
  <si>
    <t>9783527331734</t>
  </si>
  <si>
    <t>114156</t>
  </si>
  <si>
    <t>Kawai, Y.</t>
  </si>
  <si>
    <t>9783527325443</t>
  </si>
  <si>
    <t>122241</t>
  </si>
  <si>
    <t>Szacilowski, K.</t>
  </si>
  <si>
    <t>9780470710722</t>
  </si>
  <si>
    <t>115034</t>
  </si>
  <si>
    <t>Woollins, J.D.</t>
  </si>
  <si>
    <t>9783527324729</t>
  </si>
  <si>
    <t>113580</t>
  </si>
  <si>
    <t>Chivers, T.</t>
  </si>
  <si>
    <t>9781847559067</t>
  </si>
  <si>
    <t>130378</t>
  </si>
  <si>
    <t>Basil, A.</t>
  </si>
  <si>
    <t>9781118739082</t>
  </si>
  <si>
    <t>104567</t>
  </si>
  <si>
    <t>Rabus, D.G.</t>
  </si>
  <si>
    <t>9783540687863</t>
  </si>
  <si>
    <t>141339</t>
  </si>
  <si>
    <t>Hamill, P.</t>
  </si>
  <si>
    <t>9781009098472</t>
  </si>
  <si>
    <t>135483</t>
  </si>
  <si>
    <t>Shao, Z.</t>
  </si>
  <si>
    <t xml:space="preserve">Intermediate-Temperature Solid Oxide Fuel Cells: Materials &amp; Applications </t>
  </si>
  <si>
    <t>9783662529348</t>
  </si>
  <si>
    <t>122245</t>
  </si>
  <si>
    <t>Milosevic, M.</t>
  </si>
  <si>
    <t>9780470278321</t>
  </si>
  <si>
    <t>120158</t>
  </si>
  <si>
    <t>Soustelle, M.</t>
  </si>
  <si>
    <t>9781848213029</t>
  </si>
  <si>
    <t>122051</t>
  </si>
  <si>
    <t>Malpass, D.B.</t>
  </si>
  <si>
    <t>9781118062760</t>
  </si>
  <si>
    <t>115868</t>
  </si>
  <si>
    <t>Petterssen, S.</t>
  </si>
  <si>
    <t>Introduction to meteorology</t>
  </si>
  <si>
    <t>9781443723008</t>
  </si>
  <si>
    <t>111335</t>
  </si>
  <si>
    <t>Pavia, D.L.</t>
  </si>
  <si>
    <t>9780495016304</t>
  </si>
  <si>
    <t>116225</t>
  </si>
  <si>
    <t>Yan, D.</t>
  </si>
  <si>
    <t>9780470825945</t>
  </si>
  <si>
    <t>113899</t>
  </si>
  <si>
    <t>Lou, L.-F.</t>
  </si>
  <si>
    <t>9789812384393</t>
  </si>
  <si>
    <t>96559</t>
  </si>
  <si>
    <t>Conklin, A.R.</t>
  </si>
  <si>
    <t>9780471460565</t>
  </si>
  <si>
    <t>117542</t>
  </si>
  <si>
    <t>Decoste, Z.</t>
  </si>
  <si>
    <t>Introductory chemistry: a foundation 6/e</t>
  </si>
  <si>
    <t>9780618803279</t>
  </si>
  <si>
    <t>85826</t>
  </si>
  <si>
    <t>Orloff, M.A.</t>
  </si>
  <si>
    <t>9783540440185</t>
  </si>
  <si>
    <t>115038</t>
  </si>
  <si>
    <t>Larson, G.L.</t>
  </si>
  <si>
    <t>9780470547878</t>
  </si>
  <si>
    <t>126695</t>
  </si>
  <si>
    <t>Plechkova, N.V.</t>
  </si>
  <si>
    <t>9781118438633</t>
  </si>
  <si>
    <t>115026</t>
  </si>
  <si>
    <t>Plietker, B.</t>
  </si>
  <si>
    <t>9783527319275</t>
  </si>
  <si>
    <t>122240</t>
  </si>
  <si>
    <t>Nenajdenko, V.G.</t>
  </si>
  <si>
    <t>9783527330430</t>
  </si>
  <si>
    <t>122247</t>
  </si>
  <si>
    <t>Vanhaecke, F.</t>
  </si>
  <si>
    <t>9783527328963</t>
  </si>
  <si>
    <t>100225</t>
  </si>
  <si>
    <t>Miguel, M.C.</t>
  </si>
  <si>
    <t>9783540300281</t>
  </si>
  <si>
    <t>119219</t>
  </si>
  <si>
    <t>Marin, G.B.</t>
  </si>
  <si>
    <t>9783527317639</t>
  </si>
  <si>
    <t>113553</t>
  </si>
  <si>
    <t>Judson, P.</t>
  </si>
  <si>
    <t>9780854041602</t>
  </si>
  <si>
    <t>142030</t>
  </si>
  <si>
    <t>Einstein, A.</t>
  </si>
  <si>
    <t>9782876472495</t>
  </si>
  <si>
    <t>EUR*</t>
  </si>
  <si>
    <t>101028</t>
  </si>
  <si>
    <t>Hooper, M.B.</t>
  </si>
  <si>
    <t>9780905945187</t>
  </si>
  <si>
    <t>94492</t>
  </si>
  <si>
    <t>Solov'Yov, A.</t>
  </si>
  <si>
    <t>9781860944956</t>
  </si>
  <si>
    <t>96479</t>
  </si>
  <si>
    <t>Kalloniatis, A.C.</t>
  </si>
  <si>
    <t>9783540239116</t>
  </si>
  <si>
    <t>121683</t>
  </si>
  <si>
    <t>Alcamo, J.</t>
  </si>
  <si>
    <t>9781405196192</t>
  </si>
  <si>
    <t>129589</t>
  </si>
  <si>
    <t>Olah, G.A.</t>
  </si>
  <si>
    <t>9781118840030</t>
  </si>
  <si>
    <t>117063</t>
  </si>
  <si>
    <t>Norden, B.</t>
  </si>
  <si>
    <t>9781847559029</t>
  </si>
  <si>
    <t>123037</t>
  </si>
  <si>
    <t>Azimova, S.S.</t>
  </si>
  <si>
    <t>9780857293220</t>
  </si>
  <si>
    <t>97735</t>
  </si>
  <si>
    <t>Fourkas, J.T.</t>
  </si>
  <si>
    <t>9780841237629</t>
  </si>
  <si>
    <t>96483</t>
  </si>
  <si>
    <t>Byrne, C.J.</t>
  </si>
  <si>
    <t>9781852338862</t>
  </si>
  <si>
    <t>119156</t>
  </si>
  <si>
    <t>Davis, F.</t>
  </si>
  <si>
    <t>9780470714621</t>
  </si>
  <si>
    <t>97657</t>
  </si>
  <si>
    <t>Abd-El-Aziz, A.S.</t>
  </si>
  <si>
    <t>9780471684404</t>
  </si>
  <si>
    <t>108330</t>
  </si>
  <si>
    <t>9780471730125</t>
  </si>
  <si>
    <t>109345</t>
  </si>
  <si>
    <t>Elias, H.-G.</t>
  </si>
  <si>
    <t>9783527311743</t>
  </si>
  <si>
    <t>98090</t>
  </si>
  <si>
    <t>Fritz, T.A.</t>
  </si>
  <si>
    <t>9781402034381</t>
  </si>
  <si>
    <t>81972</t>
  </si>
  <si>
    <t>Odenbach, S.</t>
  </si>
  <si>
    <t>9783540430681</t>
  </si>
  <si>
    <t>135562</t>
  </si>
  <si>
    <t>Baumgartner, T.</t>
  </si>
  <si>
    <t>9781119235972</t>
  </si>
  <si>
    <t>97349</t>
  </si>
  <si>
    <t>Drexler, H.</t>
  </si>
  <si>
    <t>9783527270491</t>
  </si>
  <si>
    <t>96282</t>
  </si>
  <si>
    <t>Parlar, H.</t>
  </si>
  <si>
    <t>9783527311385</t>
  </si>
  <si>
    <t>127573</t>
  </si>
  <si>
    <t>Bach, V.</t>
  </si>
  <si>
    <t>9783319063782</t>
  </si>
  <si>
    <t>107869</t>
  </si>
  <si>
    <t>Buchanan, J.L.</t>
  </si>
  <si>
    <t>9780898715477</t>
  </si>
  <si>
    <t>138169</t>
  </si>
  <si>
    <t>Ahluwalia, D.</t>
  </si>
  <si>
    <t>9781107094093</t>
  </si>
  <si>
    <t>123404</t>
  </si>
  <si>
    <t>Devaney, A.J.</t>
  </si>
  <si>
    <t>9780521119740</t>
  </si>
  <si>
    <t>101573</t>
  </si>
  <si>
    <t>Kaiser, R.</t>
  </si>
  <si>
    <t>9783906390376</t>
  </si>
  <si>
    <t>113548</t>
  </si>
  <si>
    <t>Fernandes, R.</t>
  </si>
  <si>
    <t>9781905224661</t>
  </si>
  <si>
    <t>129659</t>
  </si>
  <si>
    <t>Muller, H.</t>
  </si>
  <si>
    <t>9783527333905</t>
  </si>
  <si>
    <t>Baker, R.W.</t>
  </si>
  <si>
    <t>115055</t>
  </si>
  <si>
    <t>Lappert, M.</t>
  </si>
  <si>
    <t>9780470721841</t>
  </si>
  <si>
    <t>115041</t>
  </si>
  <si>
    <t>Hadjiliadis, N.</t>
  </si>
  <si>
    <t>9781405176293</t>
  </si>
  <si>
    <t>115109</t>
  </si>
  <si>
    <t>Bruneau, C.</t>
  </si>
  <si>
    <t>9783527318926</t>
  </si>
  <si>
    <t>113565</t>
  </si>
  <si>
    <t>Fuhrhop, J.</t>
  </si>
  <si>
    <t>9780854041664</t>
  </si>
  <si>
    <t>113568</t>
  </si>
  <si>
    <t>Sigel, A.</t>
  </si>
  <si>
    <t>9781847558992</t>
  </si>
  <si>
    <t>119218</t>
  </si>
  <si>
    <t>Farrusseng, D.</t>
  </si>
  <si>
    <t>9783527328703</t>
  </si>
  <si>
    <t>115165</t>
  </si>
  <si>
    <t>Macgillivray, L.R.</t>
  </si>
  <si>
    <t>9780470195567</t>
  </si>
  <si>
    <t>123628</t>
  </si>
  <si>
    <t>Israelian, G.</t>
  </si>
  <si>
    <t>9781107411241</t>
  </si>
  <si>
    <t>115031</t>
  </si>
  <si>
    <t>Cossy, J.</t>
  </si>
  <si>
    <t>9783527324408</t>
  </si>
  <si>
    <t>119234</t>
  </si>
  <si>
    <t>Nayfeh, A.H.</t>
  </si>
  <si>
    <t>9783527410972</t>
  </si>
  <si>
    <t>108621</t>
  </si>
  <si>
    <t>Laurell, T.</t>
  </si>
  <si>
    <t>9780854046430</t>
  </si>
  <si>
    <t>105545</t>
  </si>
  <si>
    <t>Cronin, N.J.</t>
  </si>
  <si>
    <t>9780750302166</t>
  </si>
  <si>
    <t>113557</t>
  </si>
  <si>
    <t>Lill, J.R.</t>
  </si>
  <si>
    <t>9780854041947</t>
  </si>
  <si>
    <t>117060</t>
  </si>
  <si>
    <t>Jankowski, K.J.</t>
  </si>
  <si>
    <t>9781849730525</t>
  </si>
  <si>
    <t>116446</t>
  </si>
  <si>
    <t>Rios, A.</t>
  </si>
  <si>
    <t>9780470061107</t>
  </si>
  <si>
    <t>120162</t>
  </si>
  <si>
    <t>Comba, P.</t>
  </si>
  <si>
    <t>9783527330218</t>
  </si>
  <si>
    <t>115720</t>
  </si>
  <si>
    <t>Magnasco, V.</t>
  </si>
  <si>
    <t>9780470667026</t>
  </si>
  <si>
    <t>110951</t>
  </si>
  <si>
    <t>Ackermann, L.</t>
  </si>
  <si>
    <t>9783527319374</t>
  </si>
  <si>
    <t>111794</t>
  </si>
  <si>
    <t>Mizuno, N.</t>
  </si>
  <si>
    <t>9783527318599</t>
  </si>
  <si>
    <t>Thomson</t>
  </si>
  <si>
    <t>109338</t>
  </si>
  <si>
    <t>Wilhelm, P.</t>
  </si>
  <si>
    <t>9783527324385</t>
  </si>
  <si>
    <t>112471</t>
  </si>
  <si>
    <t>Basset, J.-M.</t>
  </si>
  <si>
    <t>9783527319725</t>
  </si>
  <si>
    <t>101572</t>
  </si>
  <si>
    <t>Schubert, U.S.</t>
  </si>
  <si>
    <t>9783527314751</t>
  </si>
  <si>
    <t>129661</t>
  </si>
  <si>
    <t>Diem, M.</t>
  </si>
  <si>
    <t>9781118824863</t>
  </si>
  <si>
    <t>100613</t>
  </si>
  <si>
    <t>Jungen, C.</t>
  </si>
  <si>
    <t>9780750301626</t>
  </si>
  <si>
    <t>116461</t>
  </si>
  <si>
    <t>9783527317998</t>
  </si>
  <si>
    <t>105292</t>
  </si>
  <si>
    <t>Schrunk, D.</t>
  </si>
  <si>
    <t>9780387360553</t>
  </si>
  <si>
    <t>88532</t>
  </si>
  <si>
    <t>Gutlich, P.</t>
  </si>
  <si>
    <t>9781402015618</t>
  </si>
  <si>
    <t>111561</t>
  </si>
  <si>
    <t>Meyer, H.-D.</t>
  </si>
  <si>
    <t>9783527320189</t>
  </si>
  <si>
    <t>126572</t>
  </si>
  <si>
    <t>Misra, S.K.</t>
  </si>
  <si>
    <t>9783527412228</t>
  </si>
  <si>
    <t>115940</t>
  </si>
  <si>
    <t>Li, J.J.</t>
  </si>
  <si>
    <t>9780470085066</t>
  </si>
  <si>
    <t>137278</t>
  </si>
  <si>
    <t>Trotta, F.</t>
  </si>
  <si>
    <t>9783527340996</t>
  </si>
  <si>
    <t>119341</t>
  </si>
  <si>
    <t>Hess, C.</t>
  </si>
  <si>
    <t>9780854041862</t>
  </si>
  <si>
    <t>115213</t>
  </si>
  <si>
    <t>Pacheco, K.A.O.</t>
  </si>
  <si>
    <t>9780841269682</t>
  </si>
  <si>
    <t>119042</t>
  </si>
  <si>
    <t>Govindaraj, A.</t>
  </si>
  <si>
    <t>9781849730587</t>
  </si>
  <si>
    <t>130719</t>
  </si>
  <si>
    <t>Schae, B.</t>
  </si>
  <si>
    <t>9783642544606</t>
  </si>
  <si>
    <t>98148</t>
  </si>
  <si>
    <t>Dreyfus, G.</t>
  </si>
  <si>
    <t>9783540229803</t>
  </si>
  <si>
    <t>124162</t>
  </si>
  <si>
    <t>Lesgourgues, J.</t>
  </si>
  <si>
    <t>9781107013957</t>
  </si>
  <si>
    <t>104799</t>
  </si>
  <si>
    <t>Wodaski, R.</t>
  </si>
  <si>
    <t>9780971123700</t>
  </si>
  <si>
    <t>121768</t>
  </si>
  <si>
    <t>Pignataro, B.</t>
  </si>
  <si>
    <t>9783527330904</t>
  </si>
  <si>
    <t>120008</t>
  </si>
  <si>
    <t>Diez-Gonzalez, S.</t>
  </si>
  <si>
    <t>N-heterocyclic carbenes: from laboratory curiosities to efficient synthetic tools</t>
  </si>
  <si>
    <t>9781849730426</t>
  </si>
  <si>
    <t>124430</t>
  </si>
  <si>
    <t>Falvey, D.E.</t>
  </si>
  <si>
    <t>9780470390597</t>
  </si>
  <si>
    <t>107710</t>
  </si>
  <si>
    <t>Likhtenshtein, G.I.</t>
  </si>
  <si>
    <t>9783527318896</t>
  </si>
  <si>
    <t>142073</t>
  </si>
  <si>
    <t>Bikkin, H.</t>
  </si>
  <si>
    <t>9783110727067</t>
  </si>
  <si>
    <t>94092</t>
  </si>
  <si>
    <t>Rzoska, S.J.</t>
  </si>
  <si>
    <t>9781402022593</t>
  </si>
  <si>
    <t>127742</t>
  </si>
  <si>
    <t>Matrasulov, D.</t>
  </si>
  <si>
    <t xml:space="preserve">Nonlinear Phenomena in Complex Systems: From Nano to Macro Scale </t>
  </si>
  <si>
    <t>9789401787031</t>
  </si>
  <si>
    <t>117053</t>
  </si>
  <si>
    <t>Chen, C.</t>
  </si>
  <si>
    <t>9781847559012</t>
  </si>
  <si>
    <t>119984</t>
  </si>
  <si>
    <t>Kamienska-Trela, K.</t>
  </si>
  <si>
    <t>9781849731478</t>
  </si>
  <si>
    <t>107264</t>
  </si>
  <si>
    <t>Stacey, W.M.</t>
  </si>
  <si>
    <t>9783527406791</t>
  </si>
  <si>
    <t>131158</t>
  </si>
  <si>
    <t>Feath, N.</t>
  </si>
  <si>
    <t>9781316601846</t>
  </si>
  <si>
    <t>115006</t>
  </si>
  <si>
    <t>Hud, N.V.</t>
  </si>
  <si>
    <t>9780854041954</t>
  </si>
  <si>
    <t>75568</t>
  </si>
  <si>
    <t>Durran, D.R.</t>
  </si>
  <si>
    <t>9780387983769</t>
  </si>
  <si>
    <t>116660</t>
  </si>
  <si>
    <t>Kirchengast, G.</t>
  </si>
  <si>
    <t>9783540223504</t>
  </si>
  <si>
    <t>87629</t>
  </si>
  <si>
    <t>Greim, H.</t>
  </si>
  <si>
    <t>9783527277971</t>
  </si>
  <si>
    <t>88652</t>
  </si>
  <si>
    <t>Mohan, J.</t>
  </si>
  <si>
    <t>9781842651193</t>
  </si>
  <si>
    <t>123092</t>
  </si>
  <si>
    <t>Ding, K.</t>
  </si>
  <si>
    <t>9783527333776</t>
  </si>
  <si>
    <t>122560</t>
  </si>
  <si>
    <t>9783527329632</t>
  </si>
  <si>
    <t>116972</t>
  </si>
  <si>
    <t>Brown, W.H.</t>
  </si>
  <si>
    <t>9780538496759</t>
  </si>
  <si>
    <t>120009</t>
  </si>
  <si>
    <t>9781849731881</t>
  </si>
  <si>
    <t>102070</t>
  </si>
  <si>
    <t>Green, M.M.</t>
  </si>
  <si>
    <t>9783527302895</t>
  </si>
  <si>
    <t>97334</t>
  </si>
  <si>
    <t>Bittman, R.</t>
  </si>
  <si>
    <t>9780471682608</t>
  </si>
  <si>
    <t>97322</t>
  </si>
  <si>
    <t>9780471682585</t>
  </si>
  <si>
    <t>86914</t>
  </si>
  <si>
    <t>Wolff, S.</t>
  </si>
  <si>
    <t>9780471445319</t>
  </si>
  <si>
    <t>107257</t>
  </si>
  <si>
    <t>Miller, M.J.</t>
  </si>
  <si>
    <t>9780470099018</t>
  </si>
  <si>
    <t>107265</t>
  </si>
  <si>
    <t>Kinzel, T.</t>
  </si>
  <si>
    <t>9783527316656</t>
  </si>
  <si>
    <t>120151</t>
  </si>
  <si>
    <t>Akiba, K.-Y.</t>
  </si>
  <si>
    <t>9780470450338</t>
  </si>
  <si>
    <t>119999</t>
  </si>
  <si>
    <t>Vicario, J.L.</t>
  </si>
  <si>
    <t>9781849730242</t>
  </si>
  <si>
    <t>120323</t>
  </si>
  <si>
    <t>Fairlamb, I.</t>
  </si>
  <si>
    <t>9781849731379</t>
  </si>
  <si>
    <t>119991</t>
  </si>
  <si>
    <t>Allen, D.W.</t>
  </si>
  <si>
    <t>9781849731386</t>
  </si>
  <si>
    <t>116482</t>
  </si>
  <si>
    <t>Engel, P.C.</t>
  </si>
  <si>
    <t>9780470060469</t>
  </si>
  <si>
    <t>120864</t>
  </si>
  <si>
    <t>Boselli, A.</t>
  </si>
  <si>
    <t>9783527409914</t>
  </si>
  <si>
    <t>119336</t>
  </si>
  <si>
    <t>9780309159623</t>
  </si>
  <si>
    <t>110585</t>
  </si>
  <si>
    <t>Zaichik, L.I.</t>
  </si>
  <si>
    <t>9783527407392</t>
  </si>
  <si>
    <t>113242</t>
  </si>
  <si>
    <t>Derosa, T.F.</t>
  </si>
  <si>
    <t>9780470472286</t>
  </si>
  <si>
    <t>130502</t>
  </si>
  <si>
    <t>Gonz, Z.L.</t>
  </si>
  <si>
    <t>9783319011882</t>
  </si>
  <si>
    <t>123402</t>
  </si>
  <si>
    <t>Contucci, P.</t>
  </si>
  <si>
    <t>9780521763349</t>
  </si>
  <si>
    <t>116515</t>
  </si>
  <si>
    <t>Carroll, F.A.</t>
  </si>
  <si>
    <t>9780470276105</t>
  </si>
  <si>
    <t>118202</t>
  </si>
  <si>
    <t>Petrenko, V.A.</t>
  </si>
  <si>
    <t>9780854041848</t>
  </si>
  <si>
    <t>116504</t>
  </si>
  <si>
    <t>Babler, S.D.</t>
  </si>
  <si>
    <t>9780470293416</t>
  </si>
  <si>
    <t>120170</t>
  </si>
  <si>
    <t>Davison, M.</t>
  </si>
  <si>
    <t>9780470616178</t>
  </si>
  <si>
    <t>92365</t>
  </si>
  <si>
    <t>Tonkov, E.Y.</t>
  </si>
  <si>
    <t>9780849333675</t>
  </si>
  <si>
    <t>114087</t>
  </si>
  <si>
    <t>Allen, N.S.</t>
  </si>
  <si>
    <t>9780470137963</t>
  </si>
  <si>
    <t>120321</t>
  </si>
  <si>
    <t>Albini, A.</t>
  </si>
  <si>
    <t>9781847550545</t>
  </si>
  <si>
    <t>120000</t>
  </si>
  <si>
    <t>9781849731652</t>
  </si>
  <si>
    <t>111123</t>
  </si>
  <si>
    <t>Luthi, B.</t>
  </si>
  <si>
    <t>9783540721932</t>
  </si>
  <si>
    <t>121336</t>
  </si>
  <si>
    <t>Metzger, R.M.</t>
  </si>
  <si>
    <t>9780470889251</t>
  </si>
  <si>
    <t>116516</t>
  </si>
  <si>
    <t>Bakac, A.</t>
  </si>
  <si>
    <t>9780470224199</t>
  </si>
  <si>
    <t>116517</t>
  </si>
  <si>
    <t>9780470224205</t>
  </si>
  <si>
    <t>101031</t>
  </si>
  <si>
    <t>Cracknell, A.P.</t>
  </si>
  <si>
    <t>9780750305631</t>
  </si>
  <si>
    <t>122887</t>
  </si>
  <si>
    <t>Mark, J.E.</t>
  </si>
  <si>
    <t>Physical properties of polymers handbook 2/e</t>
  </si>
  <si>
    <t>9780387312354</t>
  </si>
  <si>
    <t>120780</t>
  </si>
  <si>
    <t>Knight, R.D.</t>
  </si>
  <si>
    <t>9780321243294</t>
  </si>
  <si>
    <t>88058</t>
  </si>
  <si>
    <t>Krupa, J.-C.</t>
  </si>
  <si>
    <t>9781402016752</t>
  </si>
  <si>
    <t>121714</t>
  </si>
  <si>
    <t>Berthier, J.</t>
  </si>
  <si>
    <t>9780470938805</t>
  </si>
  <si>
    <t>131550</t>
  </si>
  <si>
    <t>Krish, V.</t>
  </si>
  <si>
    <t>9781107117396</t>
  </si>
  <si>
    <t>120461</t>
  </si>
  <si>
    <t>Feistel, R.</t>
  </si>
  <si>
    <t>9783527409631</t>
  </si>
  <si>
    <t>134789</t>
  </si>
  <si>
    <t>CJPO</t>
  </si>
  <si>
    <t>9789814556675</t>
  </si>
  <si>
    <t>136529</t>
  </si>
  <si>
    <t>Tiscareno, M.S.</t>
  </si>
  <si>
    <t>9781107113824</t>
  </si>
  <si>
    <t>126267</t>
  </si>
  <si>
    <t>Esposito, L.</t>
  </si>
  <si>
    <t>9781107028821</t>
  </si>
  <si>
    <t>119512</t>
  </si>
  <si>
    <t>Melosh, H.J.</t>
  </si>
  <si>
    <t>9780521514187</t>
  </si>
  <si>
    <t>116509</t>
  </si>
  <si>
    <t>Mohanty, S.</t>
  </si>
  <si>
    <t>9780470460047</t>
  </si>
  <si>
    <t>111867</t>
  </si>
  <si>
    <t>Nishikawa</t>
  </si>
  <si>
    <t xml:space="preserve">Plasma physics 3/e </t>
  </si>
  <si>
    <t>9783540652854</t>
  </si>
  <si>
    <t>105134</t>
  </si>
  <si>
    <t>Holland, G.</t>
  </si>
  <si>
    <t>9780854046638</t>
  </si>
  <si>
    <t>114251</t>
  </si>
  <si>
    <t>Rauscher, H.</t>
  </si>
  <si>
    <t>9783527326549</t>
  </si>
  <si>
    <t>140023</t>
  </si>
  <si>
    <t>Tino, R.</t>
  </si>
  <si>
    <t>9780367229153</t>
  </si>
  <si>
    <t>141218</t>
  </si>
  <si>
    <t>Andrady, A.L.</t>
  </si>
  <si>
    <t>9781119768401</t>
  </si>
  <si>
    <t>107709</t>
  </si>
  <si>
    <t>Bernstein, J.</t>
  </si>
  <si>
    <t>9780309102964</t>
  </si>
  <si>
    <t>131347</t>
  </si>
  <si>
    <t>Gil, J.J.</t>
  </si>
  <si>
    <t>9781482251555</t>
  </si>
  <si>
    <t>91588</t>
  </si>
  <si>
    <t>Advincula, R.C.</t>
  </si>
  <si>
    <t>9783527310333</t>
  </si>
  <si>
    <t>117057</t>
  </si>
  <si>
    <t>Mittal, V.</t>
  </si>
  <si>
    <t>9781847552259</t>
  </si>
  <si>
    <t>103960</t>
  </si>
  <si>
    <t>Schnabel, W.</t>
  </si>
  <si>
    <t>9783527318667</t>
  </si>
  <si>
    <t>108333</t>
  </si>
  <si>
    <t>Martin, H.</t>
  </si>
  <si>
    <t>9783527318094</t>
  </si>
  <si>
    <t>115941</t>
  </si>
  <si>
    <t>Emanuel, A.E.</t>
  </si>
  <si>
    <t>9780470660744</t>
  </si>
  <si>
    <t>115048</t>
  </si>
  <si>
    <t>Brennan, M.C.</t>
  </si>
  <si>
    <t>9780470031971</t>
  </si>
  <si>
    <t>96256</t>
  </si>
  <si>
    <t>Dean, J.R.</t>
  </si>
  <si>
    <t>9780470093481</t>
  </si>
  <si>
    <t>122242</t>
  </si>
  <si>
    <t>Whittall, J.</t>
  </si>
  <si>
    <t>9781119991397</t>
  </si>
  <si>
    <t>85477</t>
  </si>
  <si>
    <t>Bissett, B.</t>
  </si>
  <si>
    <t>9780849318146</t>
  </si>
  <si>
    <t>121746</t>
  </si>
  <si>
    <t>Strangeways, I.</t>
  </si>
  <si>
    <t>9780521172929</t>
  </si>
  <si>
    <t>134001</t>
  </si>
  <si>
    <t>Schom, V.</t>
  </si>
  <si>
    <t>9781107160019</t>
  </si>
  <si>
    <t>86849</t>
  </si>
  <si>
    <t>Benitez, J.</t>
  </si>
  <si>
    <t>9780471203445</t>
  </si>
  <si>
    <t>115056</t>
  </si>
  <si>
    <t>Stokes, D.J.</t>
  </si>
  <si>
    <t>9780470065402</t>
  </si>
  <si>
    <t>141528</t>
  </si>
  <si>
    <t>Roberts, D.A.</t>
  </si>
  <si>
    <t>9781316519332</t>
  </si>
  <si>
    <t>118219</t>
  </si>
  <si>
    <t>Zhou, Q.-L.</t>
  </si>
  <si>
    <t>9783527327041</t>
  </si>
  <si>
    <t>118593</t>
  </si>
  <si>
    <t>Houson, I.</t>
  </si>
  <si>
    <t>9783527325849</t>
  </si>
  <si>
    <t>102295</t>
  </si>
  <si>
    <t>Kubota, N.</t>
  </si>
  <si>
    <t>9783527314249</t>
  </si>
  <si>
    <t>139691</t>
  </si>
  <si>
    <t>Gomes, C.M.</t>
  </si>
  <si>
    <t>9780367655884</t>
  </si>
  <si>
    <t>117052</t>
  </si>
  <si>
    <t>Lehmann, W.D.</t>
  </si>
  <si>
    <t>9780854041855</t>
  </si>
  <si>
    <t>120001</t>
  </si>
  <si>
    <t>Grabulosa, A.</t>
  </si>
  <si>
    <t>P-stereogenic ligands in enantioselective catalysis</t>
  </si>
  <si>
    <t>9781849731232</t>
  </si>
  <si>
    <t>134558</t>
  </si>
  <si>
    <t>Jaroszkiewicz, G.</t>
  </si>
  <si>
    <t>9781107136236</t>
  </si>
  <si>
    <t>94505</t>
  </si>
  <si>
    <t>Chen, P.</t>
  </si>
  <si>
    <t>9789812560698</t>
  </si>
  <si>
    <t>112130</t>
  </si>
  <si>
    <t>Engel, T.</t>
  </si>
  <si>
    <t>9780805338430</t>
  </si>
  <si>
    <t>114786</t>
  </si>
  <si>
    <t>Bittner, E.R.</t>
  </si>
  <si>
    <t>9781420080537</t>
  </si>
  <si>
    <t>120154</t>
  </si>
  <si>
    <t>Henri-Rousseau, O.</t>
  </si>
  <si>
    <t>9780470466094</t>
  </si>
  <si>
    <t>115818</t>
  </si>
  <si>
    <t>Majlis, N.</t>
  </si>
  <si>
    <t>9789812567925</t>
  </si>
  <si>
    <t>142752</t>
  </si>
  <si>
    <t>Creutz, M.</t>
  </si>
  <si>
    <t>9781009290388</t>
  </si>
  <si>
    <t>98439</t>
  </si>
  <si>
    <t>Hirshfield, J.L.</t>
  </si>
  <si>
    <t>9781402036378</t>
  </si>
  <si>
    <t>88246</t>
  </si>
  <si>
    <t>Miroshnichenko, L.I.</t>
  </si>
  <si>
    <t>9781402015380</t>
  </si>
  <si>
    <t>108331</t>
  </si>
  <si>
    <t>Buback, M.</t>
  </si>
  <si>
    <t>9783527320561</t>
  </si>
  <si>
    <t>130374</t>
  </si>
  <si>
    <t>Shari, F.</t>
  </si>
  <si>
    <t>9783527413263</t>
  </si>
  <si>
    <t>116466</t>
  </si>
  <si>
    <t>Santos, L.S.</t>
  </si>
  <si>
    <t>9783527323517</t>
  </si>
  <si>
    <t>93177</t>
  </si>
  <si>
    <t>Adler, H.-J.P.</t>
  </si>
  <si>
    <t>9783527310432</t>
  </si>
  <si>
    <t>118027</t>
  </si>
  <si>
    <t>Puzyn, T.</t>
  </si>
  <si>
    <t>9781402097829</t>
  </si>
  <si>
    <t>119989</t>
  </si>
  <si>
    <t>9781849730549</t>
  </si>
  <si>
    <t>113485</t>
  </si>
  <si>
    <t>Vilgis, T.A.</t>
  </si>
  <si>
    <t>9780521874809</t>
  </si>
  <si>
    <t>119637</t>
  </si>
  <si>
    <t>Kopeikin, S.</t>
  </si>
  <si>
    <t>9783527408566</t>
  </si>
  <si>
    <t>121310</t>
  </si>
  <si>
    <t>Boettcher, M.</t>
  </si>
  <si>
    <t>9783527410378</t>
  </si>
  <si>
    <t>91589</t>
  </si>
  <si>
    <t>Bamfield, P.</t>
  </si>
  <si>
    <t>9783527306671</t>
  </si>
  <si>
    <t>135456</t>
  </si>
  <si>
    <t>Abbrescia, M.</t>
  </si>
  <si>
    <t>9783527340767</t>
  </si>
  <si>
    <t>118192</t>
  </si>
  <si>
    <t>Rosenfeld, P.E.</t>
  </si>
  <si>
    <t>9781437778427</t>
  </si>
  <si>
    <t>116472</t>
  </si>
  <si>
    <t>Gjerde, D.T.</t>
  </si>
  <si>
    <t>9783527321162</t>
  </si>
  <si>
    <t>124572</t>
  </si>
  <si>
    <t>Friedman, J.L.</t>
  </si>
  <si>
    <t>9780521872546</t>
  </si>
  <si>
    <t>85820</t>
  </si>
  <si>
    <t>Noce, C.</t>
  </si>
  <si>
    <t>9783540442752</t>
  </si>
  <si>
    <t>120160</t>
  </si>
  <si>
    <t>Han, C.C.</t>
  </si>
  <si>
    <t>9780470824825</t>
  </si>
  <si>
    <t>95095</t>
  </si>
  <si>
    <t>Morgan, M.G.</t>
  </si>
  <si>
    <t>9781891853753</t>
  </si>
  <si>
    <t>142353</t>
  </si>
  <si>
    <t>Young, H. D.</t>
  </si>
  <si>
    <t>9781292118598</t>
  </si>
  <si>
    <t>140941</t>
  </si>
  <si>
    <t>Fielder, G.</t>
  </si>
  <si>
    <t>9781032011059</t>
  </si>
  <si>
    <t>117058</t>
  </si>
  <si>
    <t>Neighbour, G.B.</t>
  </si>
  <si>
    <t>9781847559135</t>
  </si>
  <si>
    <t>121553</t>
  </si>
  <si>
    <t>Reniers, G.L.L.</t>
  </si>
  <si>
    <t>9783527329908</t>
  </si>
  <si>
    <t>108294</t>
  </si>
  <si>
    <t>Gathers, G.R.</t>
  </si>
  <si>
    <t>9789810216917</t>
  </si>
  <si>
    <t>119149</t>
  </si>
  <si>
    <t>Zecchina, A.</t>
  </si>
  <si>
    <t>9783527322718</t>
  </si>
  <si>
    <t>122920</t>
  </si>
  <si>
    <t>GARTI, N.</t>
  </si>
  <si>
    <t>9780470281758</t>
  </si>
  <si>
    <t>123252</t>
  </si>
  <si>
    <t>Pruessner, G.</t>
  </si>
  <si>
    <t>9780521853354</t>
  </si>
  <si>
    <t>115424</t>
  </si>
  <si>
    <t>Heeger, A.J.</t>
  </si>
  <si>
    <t>9780198528647</t>
  </si>
  <si>
    <t>90800</t>
  </si>
  <si>
    <t>Wagemans, C.</t>
  </si>
  <si>
    <t>9789812387929</t>
  </si>
  <si>
    <t>119996</t>
  </si>
  <si>
    <t>Feltrinelli, P.</t>
  </si>
  <si>
    <t>9788886208642</t>
  </si>
  <si>
    <t>90318</t>
  </si>
  <si>
    <t>Seader, J.D.</t>
  </si>
  <si>
    <t>Separation process principles</t>
  </si>
  <si>
    <t>9780471586265</t>
  </si>
  <si>
    <t>126064</t>
  </si>
  <si>
    <t>Feltzing, S.</t>
  </si>
  <si>
    <t>9781107045293</t>
  </si>
  <si>
    <t>115333</t>
  </si>
  <si>
    <t>Harmata, M.</t>
  </si>
  <si>
    <t>9780470466117</t>
  </si>
  <si>
    <t>116463</t>
  </si>
  <si>
    <t>Brauchle, C.</t>
  </si>
  <si>
    <t>9783527322961</t>
  </si>
  <si>
    <t>120007</t>
  </si>
  <si>
    <t>Hunenberge,R P.</t>
  </si>
  <si>
    <t>9781847551870</t>
  </si>
  <si>
    <t>139041</t>
  </si>
  <si>
    <t>Gribbin, J.</t>
  </si>
  <si>
    <t>Six Impossible Things: the Mystery of the Quantum World</t>
  </si>
  <si>
    <t>9780262043236</t>
  </si>
  <si>
    <t>121334</t>
  </si>
  <si>
    <t>Genzer, J.</t>
  </si>
  <si>
    <t>9780470522653</t>
  </si>
  <si>
    <t>113457</t>
  </si>
  <si>
    <t>Wood, D.M.</t>
  </si>
  <si>
    <t>9780521517737</t>
  </si>
  <si>
    <t>75428</t>
  </si>
  <si>
    <t>Sparks, D.L.</t>
  </si>
  <si>
    <t>Soil physical chemistry 2/e</t>
  </si>
  <si>
    <t>9780873718837</t>
  </si>
  <si>
    <t>138199</t>
  </si>
  <si>
    <t>Forgan, D.H.</t>
  </si>
  <si>
    <t>9781107163652</t>
  </si>
  <si>
    <t>123865</t>
  </si>
  <si>
    <t>Capstick, J.W.</t>
  </si>
  <si>
    <t>9781107674585</t>
  </si>
  <si>
    <t>104492</t>
  </si>
  <si>
    <t>9780387218960</t>
  </si>
  <si>
    <t>136532</t>
  </si>
  <si>
    <t>Foullon, C.</t>
  </si>
  <si>
    <t>9781107192409</t>
  </si>
  <si>
    <t>81961</t>
  </si>
  <si>
    <t>Rosanov, N.N.</t>
  </si>
  <si>
    <t>9783540427933</t>
  </si>
  <si>
    <t>110862</t>
  </si>
  <si>
    <t>Ochkin, V.N.</t>
  </si>
  <si>
    <t>9783527407781</t>
  </si>
  <si>
    <t>120241</t>
  </si>
  <si>
    <t>9781849732321</t>
  </si>
  <si>
    <t>75077</t>
  </si>
  <si>
    <t>Carrigan, R.A.</t>
  </si>
  <si>
    <t>State of particle accelerators &amp; high energy physics</t>
  </si>
  <si>
    <t>9780883181911</t>
  </si>
  <si>
    <t>131160</t>
  </si>
  <si>
    <t>Stur, P.A.</t>
  </si>
  <si>
    <t>9781316509784</t>
  </si>
  <si>
    <t>120440</t>
  </si>
  <si>
    <t>Greggio, L.</t>
  </si>
  <si>
    <t>9783527409181</t>
  </si>
  <si>
    <t>115033</t>
  </si>
  <si>
    <t>Gawley, R.E.</t>
  </si>
  <si>
    <t>9783906390611</t>
  </si>
  <si>
    <t>116468</t>
  </si>
  <si>
    <t>Likhtenshtein, G.</t>
  </si>
  <si>
    <t>9783527323883</t>
  </si>
  <si>
    <t>123624</t>
  </si>
  <si>
    <t>Freeman, J.W.</t>
  </si>
  <si>
    <t>9781107411531</t>
  </si>
  <si>
    <t>111182</t>
  </si>
  <si>
    <t>Dodziuk, H.</t>
  </si>
  <si>
    <t>9783527317677</t>
  </si>
  <si>
    <t>121335</t>
  </si>
  <si>
    <t>Wolynes, P.G.</t>
  </si>
  <si>
    <t>9780470452233</t>
  </si>
  <si>
    <t>81937</t>
  </si>
  <si>
    <t>Shields, J.E.</t>
  </si>
  <si>
    <t>9780387954110</t>
  </si>
  <si>
    <t>120056</t>
  </si>
  <si>
    <t>Mcquarrie, C.H.</t>
  </si>
  <si>
    <t>9781891389733</t>
  </si>
  <si>
    <t>136586</t>
  </si>
  <si>
    <t>Bohn, J.L.</t>
  </si>
  <si>
    <t>9781107145764</t>
  </si>
  <si>
    <t>131242</t>
  </si>
  <si>
    <t>Scot, R.B.</t>
  </si>
  <si>
    <t>9781107638570</t>
  </si>
  <si>
    <t>116971</t>
  </si>
  <si>
    <t>Mcmurry, S.</t>
  </si>
  <si>
    <t>9780495112686</t>
  </si>
  <si>
    <t>123631</t>
  </si>
  <si>
    <t>Thomas, J.H.</t>
  </si>
  <si>
    <t>9781107410558</t>
  </si>
  <si>
    <t>115040</t>
  </si>
  <si>
    <t>Ishikawa, T.</t>
  </si>
  <si>
    <t>9780470518007</t>
  </si>
  <si>
    <t>142795</t>
  </si>
  <si>
    <t>Valls, O.T.</t>
  </si>
  <si>
    <t>9789811249563</t>
  </si>
  <si>
    <t>92453</t>
  </si>
  <si>
    <t>9780471988311</t>
  </si>
  <si>
    <t>140120</t>
  </si>
  <si>
    <t>Wurthner, F.</t>
  </si>
  <si>
    <t xml:space="preserve">Supramolecular Dye Chemistry: Topics in Current Chemisrty 258 </t>
  </si>
  <si>
    <t>9783540277583</t>
  </si>
  <si>
    <t>120153</t>
  </si>
  <si>
    <t>Ramamurthy, V.</t>
  </si>
  <si>
    <t>9780470230534</t>
  </si>
  <si>
    <t>120878</t>
  </si>
  <si>
    <t>Harada, A.</t>
  </si>
  <si>
    <t>9783527323210</t>
  </si>
  <si>
    <t>120149</t>
  </si>
  <si>
    <t>Nakanishi, T.</t>
  </si>
  <si>
    <t>9780470559741</t>
  </si>
  <si>
    <t>135574</t>
  </si>
  <si>
    <t>Luque, R.</t>
  </si>
  <si>
    <t>9783527338672</t>
  </si>
  <si>
    <t>136031</t>
  </si>
  <si>
    <t>Boccaletti, S.</t>
  </si>
  <si>
    <t>9781107056268</t>
  </si>
  <si>
    <t>81662</t>
  </si>
  <si>
    <t>Nekorkin, V.I.</t>
  </si>
  <si>
    <t>9783540427155</t>
  </si>
  <si>
    <t>135573</t>
  </si>
  <si>
    <t>Smolke, C.</t>
  </si>
  <si>
    <t>9783527330751</t>
  </si>
  <si>
    <t>108334</t>
  </si>
  <si>
    <t>Severn, J.R.</t>
  </si>
  <si>
    <t>9783527317820</t>
  </si>
  <si>
    <t>113563</t>
  </si>
  <si>
    <t>Covington, A.D.</t>
  </si>
  <si>
    <t>9780854041701</t>
  </si>
  <si>
    <t>120004</t>
  </si>
  <si>
    <t>9781849734349</t>
  </si>
  <si>
    <t>132786</t>
  </si>
  <si>
    <t>Duart, F.</t>
  </si>
  <si>
    <t>9781119245391</t>
  </si>
  <si>
    <t>119826</t>
  </si>
  <si>
    <t>Child, M.S.</t>
  </si>
  <si>
    <t>9780521769952</t>
  </si>
  <si>
    <t>116490</t>
  </si>
  <si>
    <t>Lappa, M.</t>
  </si>
  <si>
    <t>9780470699942</t>
  </si>
  <si>
    <t>81660</t>
  </si>
  <si>
    <t>Kohler, W.</t>
  </si>
  <si>
    <t>9783540432319</t>
  </si>
  <si>
    <t>118086</t>
  </si>
  <si>
    <t>Chen, R.</t>
  </si>
  <si>
    <t>9780470749272</t>
  </si>
  <si>
    <t>112399</t>
  </si>
  <si>
    <t>Loughlan, J.</t>
  </si>
  <si>
    <t>Thin-walled structures: advances in research, design &amp; manufacturing technology</t>
  </si>
  <si>
    <t>9780750310062</t>
  </si>
  <si>
    <t>130377</t>
  </si>
  <si>
    <t>Urba, P.L.</t>
  </si>
  <si>
    <t>9781118887325</t>
  </si>
  <si>
    <t>115049</t>
  </si>
  <si>
    <t>Davies, A.G.</t>
  </si>
  <si>
    <t>9780470517710</t>
  </si>
  <si>
    <t>116460</t>
  </si>
  <si>
    <t>9783527326235</t>
  </si>
  <si>
    <t>101029</t>
  </si>
  <si>
    <t>Cantor, B.</t>
  </si>
  <si>
    <t>9780750305389</t>
  </si>
  <si>
    <t>86916</t>
  </si>
  <si>
    <t>Denmark, S.E.</t>
  </si>
  <si>
    <t>9780471054979</t>
  </si>
  <si>
    <t>104496</t>
  </si>
  <si>
    <t>Lahmar, S.</t>
  </si>
  <si>
    <t>9781402054594</t>
  </si>
  <si>
    <t>77019</t>
  </si>
  <si>
    <t>Arnould, M.</t>
  </si>
  <si>
    <t>9781563967498</t>
  </si>
  <si>
    <t>120142</t>
  </si>
  <si>
    <t>Pohanish, R.P.</t>
  </si>
  <si>
    <t>9781437778694</t>
  </si>
  <si>
    <t>141239</t>
  </si>
  <si>
    <t>Kastner, R.E.</t>
  </si>
  <si>
    <t>9781108830447</t>
  </si>
  <si>
    <t>120687</t>
  </si>
  <si>
    <t>Grigoriev, R.</t>
  </si>
  <si>
    <t>9783527410118</t>
  </si>
  <si>
    <t>113551</t>
  </si>
  <si>
    <t>Mann, J.</t>
  </si>
  <si>
    <t>9781847559098</t>
  </si>
  <si>
    <t>117062</t>
  </si>
  <si>
    <t>Brouard, M.</t>
  </si>
  <si>
    <t>9780854041589</t>
  </si>
  <si>
    <t>120163</t>
  </si>
  <si>
    <t>Revie, R.W.</t>
  </si>
  <si>
    <t>9780470080320</t>
  </si>
  <si>
    <t>103401</t>
  </si>
  <si>
    <t>9783527316045</t>
  </si>
  <si>
    <t>89203</t>
  </si>
  <si>
    <t>9783527310968</t>
  </si>
  <si>
    <t>133996</t>
  </si>
  <si>
    <t>Nell, W.J.</t>
  </si>
  <si>
    <t>9780521519175</t>
  </si>
  <si>
    <t>134003</t>
  </si>
  <si>
    <t>Leis, R.G.</t>
  </si>
  <si>
    <t>9781107154131</t>
  </si>
  <si>
    <t>123627</t>
  </si>
  <si>
    <t>Phillips, K.J.H.</t>
  </si>
  <si>
    <t>9781107407916</t>
  </si>
  <si>
    <t>87180</t>
  </si>
  <si>
    <t>Robinson, J.W.</t>
  </si>
  <si>
    <t>9780824792152</t>
  </si>
  <si>
    <t>120767</t>
  </si>
  <si>
    <t>Keeler, J.</t>
  </si>
  <si>
    <t>9780470017876</t>
  </si>
  <si>
    <t>136984</t>
  </si>
  <si>
    <t>Vanier, J.</t>
  </si>
  <si>
    <t>9781138335899</t>
  </si>
  <si>
    <t>117050</t>
  </si>
  <si>
    <t>Bontoux, N.</t>
  </si>
  <si>
    <t>9781847559111</t>
  </si>
  <si>
    <t>109343</t>
  </si>
  <si>
    <t>Everall, N.J.</t>
  </si>
  <si>
    <t>9780470016626</t>
  </si>
  <si>
    <t>86138</t>
  </si>
  <si>
    <t>Buch, V.</t>
  </si>
  <si>
    <t>9783540004110</t>
  </si>
  <si>
    <t>115209</t>
  </si>
  <si>
    <t>Smith, W.F.</t>
  </si>
  <si>
    <t>9780195393491</t>
  </si>
  <si>
    <t>107269</t>
  </si>
  <si>
    <t>Hudlicky, T.</t>
  </si>
  <si>
    <t>9783527320776</t>
  </si>
  <si>
    <t>106864</t>
  </si>
  <si>
    <t>Balsama, J.J.</t>
  </si>
  <si>
    <t>9780964517257</t>
  </si>
  <si>
    <t>120242</t>
  </si>
  <si>
    <t>9781849730563</t>
  </si>
  <si>
    <t>123630</t>
  </si>
  <si>
    <t>Trakhtengerts, V.Y.</t>
  </si>
  <si>
    <t>9781107410565</t>
  </si>
  <si>
    <t>120438</t>
  </si>
  <si>
    <t>Hoard, D.W.</t>
  </si>
  <si>
    <t>9783527410316</t>
  </si>
  <si>
    <t>114841</t>
  </si>
  <si>
    <t>Querlioz, D.</t>
  </si>
  <si>
    <t>9781848211506</t>
  </si>
  <si>
    <t>M-H</t>
  </si>
  <si>
    <t>AIP</t>
  </si>
  <si>
    <t>Sussp</t>
  </si>
  <si>
    <t>CRC</t>
  </si>
  <si>
    <t>KAP</t>
  </si>
  <si>
    <t>W-S</t>
  </si>
  <si>
    <t>R</t>
  </si>
  <si>
    <t>Iop</t>
  </si>
  <si>
    <t>Dekker</t>
  </si>
  <si>
    <t>OSA</t>
  </si>
  <si>
    <t>T-F</t>
  </si>
  <si>
    <t>PRINCE-U</t>
  </si>
  <si>
    <t>Gbsp</t>
  </si>
  <si>
    <t>Chaston</t>
  </si>
  <si>
    <t>Wiley</t>
  </si>
  <si>
    <t>S-V</t>
  </si>
  <si>
    <t>ACS</t>
  </si>
  <si>
    <t>New-Astr</t>
  </si>
  <si>
    <t>OUP</t>
  </si>
  <si>
    <t>Alpha-S</t>
  </si>
  <si>
    <t>RFF</t>
  </si>
  <si>
    <t>BB</t>
  </si>
  <si>
    <t>WILEY</t>
  </si>
  <si>
    <t>ICP</t>
  </si>
  <si>
    <t>SIAM</t>
  </si>
  <si>
    <t>RSC</t>
  </si>
  <si>
    <t>A-W</t>
  </si>
  <si>
    <t>THOMSON</t>
  </si>
  <si>
    <t>CUP</t>
  </si>
  <si>
    <t>Willmann</t>
  </si>
  <si>
    <t>Benjamin</t>
  </si>
  <si>
    <t>PEARSON</t>
  </si>
  <si>
    <t>Joseph-H</t>
  </si>
  <si>
    <t>Els</t>
  </si>
  <si>
    <t>HM</t>
  </si>
  <si>
    <t>Brooks</t>
  </si>
  <si>
    <t>LAP</t>
  </si>
  <si>
    <t>BASIC</t>
  </si>
  <si>
    <t>Vossiusp</t>
  </si>
  <si>
    <t>U-Wis</t>
  </si>
  <si>
    <t>CENGAGE</t>
  </si>
  <si>
    <t>USB</t>
  </si>
  <si>
    <t>Natl-Aca</t>
  </si>
  <si>
    <t>ICON</t>
  </si>
  <si>
    <t>MIT</t>
  </si>
  <si>
    <t>MORGAN&amp;C</t>
  </si>
  <si>
    <t>GRUYTER</t>
  </si>
  <si>
    <t>JACQUES</t>
  </si>
  <si>
    <t xml:space="preserve">Chemistry &amp; physiology of selected food colorants </t>
  </si>
  <si>
    <t xml:space="preserve">Liquid dynamics </t>
  </si>
  <si>
    <t xml:space="preserve">Hispanic foods: chemistry &amp; flavor </t>
  </si>
  <si>
    <t xml:space="preserve">Nanotechnology in undergraduate education </t>
  </si>
  <si>
    <t xml:space="preserve">Aip conf. proc. 315: orbit correction &amp; analysis in circular accelerators </t>
  </si>
  <si>
    <t xml:space="preserve">Aip conf. proc. 321: the first nrel conference on thermophotovoltaic generation of electricity </t>
  </si>
  <si>
    <t xml:space="preserve">Tours symposium on nuclear physics iii </t>
  </si>
  <si>
    <t xml:space="preserve">2007 granduate programs: in physics, astronomy, &amp; related fields </t>
  </si>
  <si>
    <t xml:space="preserve">Engineering physics </t>
  </si>
  <si>
    <t xml:space="preserve">Organic analytical chemistry: theory &amp; practice </t>
  </si>
  <si>
    <t xml:space="preserve">Physics for scientists &amp; engineers with modern physics: a strategic approach </t>
  </si>
  <si>
    <t xml:space="preserve">Feynman: Lectures on Physics: the New Millennium Edition 3 Vols. Set </t>
  </si>
  <si>
    <t xml:space="preserve">Atomic spectroscopy in elemental analysis </t>
  </si>
  <si>
    <t xml:space="preserve">Analytical techniques for atmospheric measurement </t>
  </si>
  <si>
    <t xml:space="preserve">Quantum chemistry &amp; spectroscopy </t>
  </si>
  <si>
    <t xml:space="preserve">Study guide &amp; student solutions manual for mcmurry's organic chemistry </t>
  </si>
  <si>
    <t xml:space="preserve">Chemical principles 6/e </t>
  </si>
  <si>
    <t xml:space="preserve">Organic chemistry 5/e </t>
  </si>
  <si>
    <t xml:space="preserve">Fundamentals of Organic Chemistry </t>
  </si>
  <si>
    <t xml:space="preserve">Weather basics </t>
  </si>
  <si>
    <t xml:space="preserve">Crc handbook of phosphorus-31 nuclear magnetic resonance data </t>
  </si>
  <si>
    <t xml:space="preserve">Practical pharmaceutical laboratory automation </t>
  </si>
  <si>
    <t xml:space="preserve">Crc handbook of chemistry &amp; physics 85/e 2004-2005 </t>
  </si>
  <si>
    <t xml:space="preserve">Crc handbook of chemistry &amp; physics 86/e 2005-2006 </t>
  </si>
  <si>
    <t xml:space="preserve">Phase transformations of elements under high pressure </t>
  </si>
  <si>
    <t xml:space="preserve">Conjugated polymers: processing &amp; applications 3/e </t>
  </si>
  <si>
    <t xml:space="preserve">High power microwaves 2/e </t>
  </si>
  <si>
    <t xml:space="preserve">Crc handbook of chemistry &amp; physics 89/e 2008-2009 </t>
  </si>
  <si>
    <t xml:space="preserve">Crc handbook of chemistry &amp; physics 90/e 2009-2010 </t>
  </si>
  <si>
    <t xml:space="preserve">Crc handbook of chemistry &amp; physics 91/e edition 2010-2011 </t>
  </si>
  <si>
    <t xml:space="preserve">Quantum dynamics: applications in biological &amp; materials systems </t>
  </si>
  <si>
    <t xml:space="preserve">Crc handbook of basic tables for chemical analysis 3/e </t>
  </si>
  <si>
    <t xml:space="preserve">Crc handbook of chemistry &amp; physics 92/e 2011-2012 </t>
  </si>
  <si>
    <t xml:space="preserve">Handbook of nanophysics, 7 vols. </t>
  </si>
  <si>
    <t xml:space="preserve">Protein Folding &amp; Metal Ions: Mechanisms, Biology &amp; Disease </t>
  </si>
  <si>
    <t xml:space="preserve">Botanical Miracles: Chemistry of Plants That Changed the World </t>
  </si>
  <si>
    <t xml:space="preserve">Polarized Light &amp; the Mueller Matrix Approach </t>
  </si>
  <si>
    <t xml:space="preserve">Universe Dynamics: The Least Action Principle &amp; Lagrange's Equations </t>
  </si>
  <si>
    <t xml:space="preserve">Plasma Technology in the Preservation &amp; Cleaning of Cultural Heritage Objects </t>
  </si>
  <si>
    <t xml:space="preserve">Secrets of the Moon: Understanding &amp; Analysing the Lunar Surface </t>
  </si>
  <si>
    <t xml:space="preserve">Electrical properties of polymers 2/e </t>
  </si>
  <si>
    <t xml:space="preserve">Analog optical links: theory &amp; practice </t>
  </si>
  <si>
    <t xml:space="preserve">Frontiers of climate modeling </t>
  </si>
  <si>
    <t xml:space="preserve">Guided explorations of the mechanics of solids &amp; structures + cd </t>
  </si>
  <si>
    <t xml:space="preserve">Reinforcement of polymer nano-composites: theory, experiments &amp; applications </t>
  </si>
  <si>
    <t xml:space="preserve">Soil mechanics: a one-dimensional introduction </t>
  </si>
  <si>
    <t xml:space="preserve">Cryogenic two-phase flow: applications to large-scale systems </t>
  </si>
  <si>
    <t xml:space="preserve">Precipitation: theory, measurement &amp; distribution </t>
  </si>
  <si>
    <t xml:space="preserve">Advancing variable star astronomy: the centennial history of the american association of variable star observers </t>
  </si>
  <si>
    <t xml:space="preserve">Deep-Sky Companions: The Secret deep </t>
  </si>
  <si>
    <t xml:space="preserve">Planetary surface processes </t>
  </si>
  <si>
    <t xml:space="preserve">Theory of molecular rydberg states </t>
  </si>
  <si>
    <t xml:space="preserve">Centennial history of the carnegie institution of washington vol.i </t>
  </si>
  <si>
    <t xml:space="preserve">Clementine atlas of the moon </t>
  </si>
  <si>
    <t xml:space="preserve">Death of massive stars: supernovae &amp; gamma-ray bursts </t>
  </si>
  <si>
    <t xml:space="preserve">Mathematical foundations of imaging, tomography &amp; wavefield inversion </t>
  </si>
  <si>
    <t xml:space="preserve">Metal-rich universe </t>
  </si>
  <si>
    <t xml:space="preserve">Self-organised criticality: theory, models &amp; characterisation </t>
  </si>
  <si>
    <t xml:space="preserve">Storms in space </t>
  </si>
  <si>
    <t xml:space="preserve">Sunspots &amp; starspots </t>
  </si>
  <si>
    <t xml:space="preserve">Ultraviolet &amp; x-ray spectroscopy of the solar atmosphere </t>
  </si>
  <si>
    <t xml:space="preserve">Whistler &amp; alfven mode cyclotron masers in space </t>
  </si>
  <si>
    <t xml:space="preserve">Encyclopedia of the history of astronomy &amp; astrophysics </t>
  </si>
  <si>
    <t xml:space="preserve">Experimental elasticity: a manual for the laboratory </t>
  </si>
  <si>
    <t xml:space="preserve">High pt physics in the heavy ion era </t>
  </si>
  <si>
    <t xml:space="preserve">Neutrino cosmology </t>
  </si>
  <si>
    <t xml:space="preserve">Perspectives on spin glasses </t>
  </si>
  <si>
    <t xml:space="preserve">Rotating relativistic stars </t>
  </si>
  <si>
    <t xml:space="preserve">Sound: an elementary text-book for schools &amp; colleges </t>
  </si>
  <si>
    <t xml:space="preserve">Bethe wavefunction </t>
  </si>
  <si>
    <t xml:space="preserve">Planetary rings: a post-equinox view 2/E </t>
  </si>
  <si>
    <t xml:space="preserve">Setting the scene for Gaia &amp; LAMOST: the current &amp; next generations of surveys &amp; models </t>
  </si>
  <si>
    <t xml:space="preserve">Elements of Slow-Neutron Scattering: Basics, Techniques, &amp; Applications </t>
  </si>
  <si>
    <t xml:space="preserve">Exercises in Practical Physics </t>
  </si>
  <si>
    <t xml:space="preserve">From Dualism to Unity in Quantum Physics </t>
  </si>
  <si>
    <t xml:space="preserve">Nuclear Stability Rules </t>
  </si>
  <si>
    <t xml:space="preserve">Static &amp; Dynamic Electron Optics: an Account of Focusing in Lens, Deflector &amp; Accelerator </t>
  </si>
  <si>
    <t xml:space="preserve">Brownian Ratchets </t>
  </si>
  <si>
    <t xml:space="preserve">Flow Measurement Handbook 2/e: Industrial Designs, Operating Principles, Performance, &amp; Applications </t>
  </si>
  <si>
    <t xml:space="preserve">Hadrons at Finite Temperature </t>
  </si>
  <si>
    <t xml:space="preserve">Physics of Partially Ionized Plasmas </t>
  </si>
  <si>
    <t xml:space="preserve">Student's Manual for a First Course in General Relativity </t>
  </si>
  <si>
    <t xml:space="preserve">Primer on String Theory </t>
  </si>
  <si>
    <t xml:space="preserve">Quantized Detector Networks: the Theory of Observation </t>
  </si>
  <si>
    <t xml:space="preserve">Ultracondensed Matter by Dynamic Compression </t>
  </si>
  <si>
    <t xml:space="preserve">Ultrasonic Spectroscopy: Applications in Condensed Matter Physics &amp; Materials Science </t>
  </si>
  <si>
    <t xml:space="preserve">Astrobiology, Discovery, &amp; Societal Impact </t>
  </si>
  <si>
    <t xml:space="preserve">Astrochemistry VII: Through the Cosmos from Galaxies to Planets: IAU Symposium 332 </t>
  </si>
  <si>
    <t xml:space="preserve">Astrometry &amp; Astrophysics in the Gaia Sky: IAU Symposium 330 </t>
  </si>
  <si>
    <t xml:space="preserve">Cosmic Magnetic Fields Vol. XXV </t>
  </si>
  <si>
    <t xml:space="preserve">Digital SLR Astrophotography 2/e </t>
  </si>
  <si>
    <t xml:space="preserve">Fractional Diffusion Equations &amp; Anomalous Diffusion </t>
  </si>
  <si>
    <t xml:space="preserve">High Time-Resolution Astrophysics: Canary Islands Winter School of Astrophysics Vol. XXVII </t>
  </si>
  <si>
    <t xml:space="preserve">Planetary Ring Systems: Properties, Structure, &amp; Evolution </t>
  </si>
  <si>
    <t xml:space="preserve">Space Weather of the Heliosphere: Processes &amp; Forecasts: IAU Symposium 335 </t>
  </si>
  <si>
    <t xml:space="preserve">Student's Guide to Analytical Mechanics </t>
  </si>
  <si>
    <t xml:space="preserve">Synchronization: From Coupled Systems to Complex Networks </t>
  </si>
  <si>
    <t xml:space="preserve">Classical Kinetic Theory of Weakly Turbulent Nonlinear Plasma Processes </t>
  </si>
  <si>
    <t xml:space="preserve">Mass Dimension One Fermions </t>
  </si>
  <si>
    <t xml:space="preserve">Solving Fermi's Paradox </t>
  </si>
  <si>
    <t xml:space="preserve">Conformal Methods in General Relativity </t>
  </si>
  <si>
    <t xml:space="preserve">Intermediate Dynamics 2/e </t>
  </si>
  <si>
    <t xml:space="preserve">Principles of Deep Learning Theory: an Effective Theory Approach to Understanding Neural Networks </t>
  </si>
  <si>
    <t xml:space="preserve">Quarks, Gluons and Lattices </t>
  </si>
  <si>
    <t xml:space="preserve">Transactional Interpretation of Quantum Mechanics: A Relativistic Treatment 2/e 20022 </t>
  </si>
  <si>
    <t xml:space="preserve">Undergraduate instrumental analysis 5/e </t>
  </si>
  <si>
    <t xml:space="preserve">Handbook of surface science vol.3: dynamics </t>
  </si>
  <si>
    <t xml:space="preserve">Human toxicology of chemical mixtures: toxic consequences beyond the impact of one-component product &amp; environmental exposures </t>
  </si>
  <si>
    <t xml:space="preserve">Risks of hazardous wastes </t>
  </si>
  <si>
    <t xml:space="preserve">Chemical resistance of thermoplastics, 2 vols. </t>
  </si>
  <si>
    <t xml:space="preserve">Toxic &amp; hazardous chemicals &amp; carcinogens 6/e, 2 vols. </t>
  </si>
  <si>
    <t xml:space="preserve">Development &amp; applications of free electron lasers </t>
  </si>
  <si>
    <t xml:space="preserve">Bioanalytical Chemistry: From Biomolecular Recognition to Nanobiosensing </t>
  </si>
  <si>
    <t xml:space="preserve">Non-Equilibrium Thermodynamics &amp; Physical Kinetics 2/e </t>
  </si>
  <si>
    <t xml:space="preserve">Atom </t>
  </si>
  <si>
    <t xml:space="preserve">Latest advances in atomic cluster collisions </t>
  </si>
  <si>
    <t xml:space="preserve">Femtosecond beam science </t>
  </si>
  <si>
    <t xml:space="preserve">Microwave &amp; optical waveguides </t>
  </si>
  <si>
    <t xml:space="preserve">Physical processes in the coastal zone: computer modelling &amp; remote sensing </t>
  </si>
  <si>
    <t xml:space="preserve">Topics in electron diffraction &amp; microscopy of materials </t>
  </si>
  <si>
    <t xml:space="preserve">La Theorie De La Relativite: Restreinte Et Generalisee </t>
  </si>
  <si>
    <t xml:space="preserve">Plutonium: a history of the world's most dangerous element </t>
  </si>
  <si>
    <t xml:space="preserve">Cosmical magnetism </t>
  </si>
  <si>
    <t xml:space="preserve">Advanced organic chemistry pt. b 4/e </t>
  </si>
  <si>
    <t xml:space="preserve">Guide to Problems in Modern Electrochemistry 1: Ionics 2/e </t>
  </si>
  <si>
    <t xml:space="preserve">Bonded magnets </t>
  </si>
  <si>
    <t xml:space="preserve">Dissociative recombination of molecular ions with electrons </t>
  </si>
  <si>
    <t xml:space="preserve">Mossbauer spectroscopy </t>
  </si>
  <si>
    <t xml:space="preserve">Physics of laser crystals </t>
  </si>
  <si>
    <t xml:space="preserve">Radiation hazard in space </t>
  </si>
  <si>
    <t xml:space="preserve">Handbook of prompt gamma activation analysis: with neutron beams </t>
  </si>
  <si>
    <t xml:space="preserve">Nonlinear dielectric phenomena in complex liquids </t>
  </si>
  <si>
    <t xml:space="preserve">Antibacterial Properties of Zero-Dimentional Silver Nanoparticle: Potential of Zero-Dimensional Nanostructure as an Antibacterial Devise Against Escherichia Coli </t>
  </si>
  <si>
    <t xml:space="preserve">Chemistry Demystified: A Self-Teaching Guide </t>
  </si>
  <si>
    <t xml:space="preserve">Chemistry: a world of choices 2/e </t>
  </si>
  <si>
    <t xml:space="preserve">Chemistry 9/e </t>
  </si>
  <si>
    <t xml:space="preserve">Gravitational Waves from Coalescing Binaries </t>
  </si>
  <si>
    <t xml:space="preserve">Panel reports- new worlds, new horizons in astronomy &amp; astrophysics </t>
  </si>
  <si>
    <t xml:space="preserve">New ccd astronomy </t>
  </si>
  <si>
    <t xml:space="preserve">Human color vision 2/e </t>
  </si>
  <si>
    <t xml:space="preserve">Chaos &amp; time-series analysis </t>
  </si>
  <si>
    <t xml:space="preserve">Crystal structure analysis: a primer 3/e </t>
  </si>
  <si>
    <t xml:space="preserve">Semiconducting &amp; metallic polymers </t>
  </si>
  <si>
    <t xml:space="preserve">Waves &amp; oscillations: a prelude to quantum mechanics </t>
  </si>
  <si>
    <t xml:space="preserve">Atomic Physics </t>
  </si>
  <si>
    <t xml:space="preserve">Gravity: an Introduction to Einstein's General Relativity </t>
  </si>
  <si>
    <t xml:space="preserve">Sears &amp; Zemansky's University Physics Volume Two 14/e Global Edition </t>
  </si>
  <si>
    <t xml:space="preserve">At work with grotowski on physical actions </t>
  </si>
  <si>
    <t xml:space="preserve">Science &amp; technology advice for congress </t>
  </si>
  <si>
    <t xml:space="preserve">Micro total analysis systems 2004 </t>
  </si>
  <si>
    <t xml:space="preserve">Faraday discussions 129: dynamics &amp; structure of the liquid-liquid interface </t>
  </si>
  <si>
    <t xml:space="preserve">Plasma source mass spectrometry: current trends &amp; future developments </t>
  </si>
  <si>
    <t xml:space="preserve">Chemoinformatics approaches to virtual screening </t>
  </si>
  <si>
    <t xml:space="preserve">Allergens: food chain allergen management </t>
  </si>
  <si>
    <t xml:space="preserve">Characterisation of porous solids viii </t>
  </si>
  <si>
    <t xml:space="preserve">Chemistry in the garden </t>
  </si>
  <si>
    <t xml:space="preserve">Compendium of polymer terminology &amp; nomenclature </t>
  </si>
  <si>
    <t xml:space="preserve">Inorganic rings &amp; polymers of the p-block elements: from fundamentals to applications </t>
  </si>
  <si>
    <t xml:space="preserve">Knowledge-based expert systems in chemistry: not counting on computers </t>
  </si>
  <si>
    <t xml:space="preserve">Meat products </t>
  </si>
  <si>
    <t xml:space="preserve">Metallothioneins &amp; related chelators </t>
  </si>
  <si>
    <t xml:space="preserve">Microwave assisted proteomics </t>
  </si>
  <si>
    <t xml:space="preserve">Nucleic acid-metal ion interactions </t>
  </si>
  <si>
    <t xml:space="preserve">Tanning chemistry: the science of leather </t>
  </si>
  <si>
    <t xml:space="preserve">Turn on &amp; tune in: psychedelics, narcotics &amp; euphoriants </t>
  </si>
  <si>
    <t xml:space="preserve">Catalysis in the refining of fischer-tropsch syncrude </t>
  </si>
  <si>
    <t xml:space="preserve">Chemical modelling: applications &amp; theory vol.7 </t>
  </si>
  <si>
    <t xml:space="preserve">Clean by light irradiation: practical applications of supported tio2 </t>
  </si>
  <si>
    <t xml:space="preserve">Future of glycerol </t>
  </si>
  <si>
    <t xml:space="preserve">Garlic &amp; other alliums: the lore &amp; the science </t>
  </si>
  <si>
    <t xml:space="preserve">Heat capacities: liquids, solutions &amp; vapours </t>
  </si>
  <si>
    <t xml:space="preserve">Linear dichroism &amp; circular dichroism: a textbook on polarized-light spectroscopy </t>
  </si>
  <si>
    <t xml:space="preserve">Metallic &amp; molecular interactions in nanometer layers, pores &amp; particles: new findings at the yoctolitre level </t>
  </si>
  <si>
    <t xml:space="preserve">Nuclear analytical techniques for metallomics &amp; metalloproteomics </t>
  </si>
  <si>
    <t xml:space="preserve">Organocatalytic enantioselective conjugate addition reactions </t>
  </si>
  <si>
    <t xml:space="preserve">Protein phosphorylation analysis by electrospray mass spectrometry: a guide to concepts &amp; practice </t>
  </si>
  <si>
    <t xml:space="preserve">Recent developments in asymmetric organocatalysis </t>
  </si>
  <si>
    <t xml:space="preserve">Securing the safe performance of graphite reactor cores </t>
  </si>
  <si>
    <t xml:space="preserve">Seminars in organic synthesis </t>
  </si>
  <si>
    <t xml:space="preserve">Tutorials in molecular reaction dynamics </t>
  </si>
  <si>
    <t xml:space="preserve">Unravelling single cell genomics: micro &amp; nanotools </t>
  </si>
  <si>
    <t xml:space="preserve">Wetting dynamics of hydrophobic &amp; structured surfaces </t>
  </si>
  <si>
    <t xml:space="preserve">Bio-inspired materials &amp; sensing systems </t>
  </si>
  <si>
    <t xml:space="preserve">Case of the poisonous socks: tales from chemistry </t>
  </si>
  <si>
    <t xml:space="preserve">Catalysis vol.23 </t>
  </si>
  <si>
    <t xml:space="preserve">Chemical modelling: applications &amp; theory vol.8 </t>
  </si>
  <si>
    <t xml:space="preserve">Chemistry for sustainable technologies: a foundation </t>
  </si>
  <si>
    <t xml:space="preserve">Chemistry of morita-baylis-hillman reaction </t>
  </si>
  <si>
    <t xml:space="preserve">Chirality from dynamic kinetic resolution </t>
  </si>
  <si>
    <t xml:space="preserve">Computational nanoscience </t>
  </si>
  <si>
    <t xml:space="preserve">Electron paramagnetic resonance vol.22 </t>
  </si>
  <si>
    <t xml:space="preserve">Frontiers in spectroscopy </t>
  </si>
  <si>
    <t xml:space="preserve">Green trends in insect control </t>
  </si>
  <si>
    <t xml:space="preserve">High performance chelation ion chromatography </t>
  </si>
  <si>
    <t xml:space="preserve">Hydrogen storage materials </t>
  </si>
  <si>
    <t xml:space="preserve">Microwave induced plasma analytical spectrometry </t>
  </si>
  <si>
    <t xml:space="preserve">Nanostructured catalysts: selective oxidations </t>
  </si>
  <si>
    <t xml:space="preserve">Nanotubes &amp; nanowires 2/e </t>
  </si>
  <si>
    <t xml:space="preserve">Nuclear magnetic resonance vol.40 </t>
  </si>
  <si>
    <t xml:space="preserve">Organic chemistry of isotopic labelling </t>
  </si>
  <si>
    <t xml:space="preserve">Organometallic chemistry vol.37 </t>
  </si>
  <si>
    <t xml:space="preserve">Organophosphorus chemistry vol.40 </t>
  </si>
  <si>
    <t xml:space="preserve">Phage nanobiotechnology </t>
  </si>
  <si>
    <t xml:space="preserve">Photochemistry vol.38 </t>
  </si>
  <si>
    <t xml:space="preserve">Photochemistry vol.39 </t>
  </si>
  <si>
    <t xml:space="preserve">Polymer nanocomposites by emulsion &amp; suspension polymerization </t>
  </si>
  <si>
    <t xml:space="preserve">Single-ion solvation: experimental &amp; theoretical approaches to elusive thermodynamic quantities </t>
  </si>
  <si>
    <t xml:space="preserve">Spectroscopy, theory &amp; mechanism in bioinorganic chemistry </t>
  </si>
  <si>
    <t xml:space="preserve">Marine acoustics: direct &amp; inverse problems </t>
  </si>
  <si>
    <t xml:space="preserve">Laser-plasma interactions 4 </t>
  </si>
  <si>
    <t xml:space="preserve">Numerical methods for wave equations in geophysical fluid dynamics </t>
  </si>
  <si>
    <t xml:space="preserve">Astrotomography </t>
  </si>
  <si>
    <t xml:space="preserve">Deep fields </t>
  </si>
  <si>
    <t xml:space="preserve">Dynamics of dissipation </t>
  </si>
  <si>
    <t xml:space="preserve">Higher-order numerical methods for transient wave equations </t>
  </si>
  <si>
    <t xml:space="preserve">Magnetoviscous effects in ferrofluids </t>
  </si>
  <si>
    <t xml:space="preserve">Ruthenate &amp; rutheno-cuprate materials </t>
  </si>
  <si>
    <t xml:space="preserve">Spatial hysteresis &amp; optical patterns </t>
  </si>
  <si>
    <t xml:space="preserve">Structures &amp; energies of polycyclic hydrocarbons </t>
  </si>
  <si>
    <t xml:space="preserve">Synergetic phenomena in active lattices </t>
  </si>
  <si>
    <t xml:space="preserve">Thermal nonequilibrium phenomena in fluid mixtures </t>
  </si>
  <si>
    <t xml:space="preserve">Epilepsy as a dynamic disease </t>
  </si>
  <si>
    <t xml:space="preserve">Europe's space programme </t>
  </si>
  <si>
    <t xml:space="preserve">Inventive thinking through triz </t>
  </si>
  <si>
    <t xml:space="preserve">Water in confining geometries </t>
  </si>
  <si>
    <t xml:space="preserve">Occultations for probing atmosphere &amp; climate </t>
  </si>
  <si>
    <t xml:space="preserve">Cfn lectures on functional nanostructures vol. 1 </t>
  </si>
  <si>
    <t xml:space="preserve">Lattice hadron physics </t>
  </si>
  <si>
    <t xml:space="preserve">Lunar orbiter photographic atlas of the near side of the moon </t>
  </si>
  <si>
    <t xml:space="preserve">Magnetospheric cusps: structure &amp; dynamics </t>
  </si>
  <si>
    <t xml:space="preserve">Neural networks: methodology &amp; applications </t>
  </si>
  <si>
    <t xml:space="preserve">Quasi-optical control of intense microwave transmission </t>
  </si>
  <si>
    <t xml:space="preserve">Apollo: the definitive sourcebook </t>
  </si>
  <si>
    <t xml:space="preserve">Ettore majorana: scientific papers  </t>
  </si>
  <si>
    <t xml:space="preserve">How to photograph the moon &amp; planets with your digital camera </t>
  </si>
  <si>
    <t xml:space="preserve">Jamming, yielding, &amp; irreversible deformation in condensed matter </t>
  </si>
  <si>
    <t xml:space="preserve">Asymptotic analysis &amp; boundary layers </t>
  </si>
  <si>
    <t xml:space="preserve">Biographical encyclopedia of astronomers, 2 vols. </t>
  </si>
  <si>
    <t xml:space="preserve">Complete cd atlas of the universe </t>
  </si>
  <si>
    <t xml:space="preserve">Integrated ring resonators </t>
  </si>
  <si>
    <t xml:space="preserve">Physical acoustics in the solid state </t>
  </si>
  <si>
    <t xml:space="preserve">Soviet &amp; russian lunar exploration </t>
  </si>
  <si>
    <t xml:space="preserve">Topics in the theory of chemical &amp; physical systems </t>
  </si>
  <si>
    <t xml:space="preserve">Ekc2008 proceedings of the eu-korea conference on science &amp; technology </t>
  </si>
  <si>
    <t xml:space="preserve">Moon: resources, future development, &amp; settlement 2/e </t>
  </si>
  <si>
    <t xml:space="preserve">Chaos: concepts, control &amp; constructive use </t>
  </si>
  <si>
    <t xml:space="preserve">Computer simulation studies in condensed-matter physics xix </t>
  </si>
  <si>
    <t xml:space="preserve">Computational physics: simulation of classical &amp; quantum systems </t>
  </si>
  <si>
    <t xml:space="preserve">Recent advances in qsar studies: methods &amp; applications </t>
  </si>
  <si>
    <t xml:space="preserve">Handbook of particle detection &amp; imaging, 2 vols. </t>
  </si>
  <si>
    <t xml:space="preserve">Lipids, lipophilic components &amp; essential oils from plant sources, 2 vols. </t>
  </si>
  <si>
    <t xml:space="preserve">Many-Electron Approaches in Physics, Chemistry &amp; Mathematics </t>
  </si>
  <si>
    <t xml:space="preserve">Natural Products in the Chemical Industry </t>
  </si>
  <si>
    <t xml:space="preserve">Percutaneous Absorption of UV Filters Contained in Sunscreen Cosmetic Products </t>
  </si>
  <si>
    <t xml:space="preserve">Collective Plasmon-Modes in Gain Media </t>
  </si>
  <si>
    <t xml:space="preserve">Handbook of Archaeoastronomy and Ethnoastronomy, 3 vols. </t>
  </si>
  <si>
    <t xml:space="preserve">Molecular applications of quantum defect theory </t>
  </si>
  <si>
    <t xml:space="preserve">Biochemistry 3/e </t>
  </si>
  <si>
    <t xml:space="preserve">Introduction to organic laboratory techniques: a microscale approach 4/e </t>
  </si>
  <si>
    <t xml:space="preserve">General chemistry 4/e </t>
  </si>
  <si>
    <t xml:space="preserve">Student solutions manual to accompany general chemistry 4/e </t>
  </si>
  <si>
    <t xml:space="preserve">Fundamentals of the pure spinor formalism </t>
  </si>
  <si>
    <t xml:space="preserve">Supramolecular chemistry </t>
  </si>
  <si>
    <t xml:space="preserve">Fundamentals of physics vol. 2/ extended 6/e </t>
  </si>
  <si>
    <t xml:space="preserve">Principles &amp; modern applications of mass transfer operations </t>
  </si>
  <si>
    <t xml:space="preserve">Fundamentals of physics: enhanced problems version 6/e </t>
  </si>
  <si>
    <t xml:space="preserve">Occupational toxicants vol. 20 </t>
  </si>
  <si>
    <t xml:space="preserve">Organic chemistry principles &amp; industrial practice </t>
  </si>
  <si>
    <t xml:space="preserve">Organic syntheses vol. 80 </t>
  </si>
  <si>
    <t xml:space="preserve">Research &amp; development management in the chemical &amp; pharmaceutical industry 2/e </t>
  </si>
  <si>
    <t xml:space="preserve">Topics in stereochemistry vol. 24: materials-chirality </t>
  </si>
  <si>
    <t xml:space="preserve">6th annual unesco school &amp; iupac conference on macromolecules &amp; materials science </t>
  </si>
  <si>
    <t xml:space="preserve">Chemogenomics in drug discovery </t>
  </si>
  <si>
    <t xml:space="preserve">Contributions from 6th austrian polymer meeting </t>
  </si>
  <si>
    <t xml:space="preserve">Electron Capture Detector &amp; the Study of Reactions with Thermal Electrons </t>
  </si>
  <si>
    <t xml:space="preserve">Polymer brushes </t>
  </si>
  <si>
    <t xml:space="preserve">Reactive polymers 2003 </t>
  </si>
  <si>
    <t xml:space="preserve">Ullmann's: processes &amp; process engineering 3 vols. </t>
  </si>
  <si>
    <t xml:space="preserve">Advances in chemical physics vol. 131 </t>
  </si>
  <si>
    <t xml:space="preserve">Encyclopedia of physics 2 vols. </t>
  </si>
  <si>
    <t xml:space="preserve">Functional synthetic receptors </t>
  </si>
  <si>
    <t xml:space="preserve">Handbook of coal analysis </t>
  </si>
  <si>
    <t xml:space="preserve">High-resolution continuum source aas </t>
  </si>
  <si>
    <t xml:space="preserve">Introduction to soil chemistry </t>
  </si>
  <si>
    <t xml:space="preserve">Mak-collection ii/4: bat value documentations </t>
  </si>
  <si>
    <t xml:space="preserve">Mak-collection iii/9: air monitoring methods vol. 9 </t>
  </si>
  <si>
    <t xml:space="preserve">Organic reactions vol. 65 </t>
  </si>
  <si>
    <t xml:space="preserve">Organic reactions vol. 66 </t>
  </si>
  <si>
    <t xml:space="preserve">Practical inductively coupled plasma spectroscopy </t>
  </si>
  <si>
    <t xml:space="preserve">Understanding nmr spectroscopy </t>
  </si>
  <si>
    <t xml:space="preserve">Chemistry of organolithium compounds vol. 2: r-li </t>
  </si>
  <si>
    <t xml:space="preserve">Fractals, diffusion, &amp; relaxation in disordered complex systems 2 pts. </t>
  </si>
  <si>
    <t xml:space="preserve">Macromolecules containing metal &amp; metal-like elements vol. 7 </t>
  </si>
  <si>
    <t xml:space="preserve">Meaningful scents around the world </t>
  </si>
  <si>
    <t xml:space="preserve">Modern terpyridine chemistry </t>
  </si>
  <si>
    <t xml:space="preserve">Atoms, radiation, &amp; radiation protection 3/e </t>
  </si>
  <si>
    <t xml:space="preserve">Complete course in astrobiology + cd </t>
  </si>
  <si>
    <t xml:space="preserve">Core concepts in supramolecular chemistry &amp; nanochemistry </t>
  </si>
  <si>
    <t xml:space="preserve">Essentials of carbohydrate chemistry &amp; biochemistry </t>
  </si>
  <si>
    <t xml:space="preserve">Exploring scanning probe microscopy with mathematica 2/e + cd </t>
  </si>
  <si>
    <t xml:space="preserve">Explosive boiling of superheated cryogenic liquids </t>
  </si>
  <si>
    <t xml:space="preserve">Handbook of reagents for organic synthesis: fluorine-containing reagents </t>
  </si>
  <si>
    <t xml:space="preserve">Macromolecules containing metal &amp; metal-like elements vol.8: boron-containing polymers </t>
  </si>
  <si>
    <t xml:space="preserve">Nuclear reactor physics 2/e </t>
  </si>
  <si>
    <t xml:space="preserve">Organic syntheses vol.84 </t>
  </si>
  <si>
    <t xml:space="preserve">Organic synthesis workbook iii </t>
  </si>
  <si>
    <t xml:space="preserve">Polymers &amp; light </t>
  </si>
  <si>
    <t xml:space="preserve">Polymers, patents, profits: a classic case study for patent infighting </t>
  </si>
  <si>
    <t xml:space="preserve">Propellants &amp; explosives 2/e </t>
  </si>
  <si>
    <t xml:space="preserve">Radical polymerization: kinetics &amp; mechanism </t>
  </si>
  <si>
    <t xml:space="preserve">Ullmann's agrochemicals 2 vols. </t>
  </si>
  <si>
    <t xml:space="preserve">Way of synthesis: evolution of design &amp; methods for natural products </t>
  </si>
  <si>
    <t xml:space="preserve">Astronautics </t>
  </si>
  <si>
    <t xml:space="preserve">Basics of nanotechnology 3/re </t>
  </si>
  <si>
    <t xml:space="preserve">Chemistry of organomagnesium compounds, 2 vols. </t>
  </si>
  <si>
    <t xml:space="preserve">Chirality in transition metal chemistry: molecules, supramolecular assemblies &amp; materials </t>
  </si>
  <si>
    <t xml:space="preserve">Even electron mass spectrometry with biomolecule applications </t>
  </si>
  <si>
    <t xml:space="preserve">Ferrocenesl ligands, materials &amp; biomolecules </t>
  </si>
  <si>
    <t xml:space="preserve">Handbook of chemical glycosylation: advances in stereoselectivity &amp; therapeutic relevance </t>
  </si>
  <si>
    <t xml:space="preserve">Handbook of raft polymerization </t>
  </si>
  <si>
    <t xml:space="preserve">Handbook of reagents for organic synthesis: catalyst components for coupling reactions </t>
  </si>
  <si>
    <t xml:space="preserve">Handbook of reagents for organic synthesis: reagents for radical &amp; radical ion chemistry  </t>
  </si>
  <si>
    <t xml:space="preserve">Iron catalysis in organic chemistry: reactions &amp; applications </t>
  </si>
  <si>
    <t xml:space="preserve">Macromolecules volume 3: physical structures &amp; properties </t>
  </si>
  <si>
    <t xml:space="preserve">Metal vinylidenes &amp; allenylidenes in catalysis: from reactivity to applications in synthesis </t>
  </si>
  <si>
    <t xml:space="preserve">Modern polymer spectroscopy </t>
  </si>
  <si>
    <t xml:space="preserve">Nitroxides: applications in chemistry, biomedicine, &amp; materials science </t>
  </si>
  <si>
    <t xml:space="preserve">Particles in turbulent flows </t>
  </si>
  <si>
    <t xml:space="preserve">Practical approach to quantitative metal analysis of organic matrices </t>
  </si>
  <si>
    <t xml:space="preserve">Principles &amp; practice of variable pressure/environmental scanning electron microscopy </t>
  </si>
  <si>
    <t xml:space="preserve">Tailor-made polymers: via immobilization of alpha-olefin polymerization catalysts </t>
  </si>
  <si>
    <t xml:space="preserve">Tin chemistry: fundamentals, frontiers, &amp; applications </t>
  </si>
  <si>
    <t xml:space="preserve">Vibrational spectroscopy of polymers: principles &amp; practice </t>
  </si>
  <si>
    <t xml:space="preserve">Activating unreactive substrates: the role of secondary interactions </t>
  </si>
  <si>
    <t xml:space="preserve">Asymmetric synthesis of nitrogen heterocycles </t>
  </si>
  <si>
    <t xml:space="preserve">Catalytic asymmetric friedel-crafts alkylations </t>
  </si>
  <si>
    <t xml:space="preserve">Cavity ring-down spectroscopy: techniques &amp; applications </t>
  </si>
  <si>
    <t xml:space="preserve">Cinchona alkaloids in synthesis &amp; catalysis: ligands, immobilization &amp; organocatalysis </t>
  </si>
  <si>
    <t xml:space="preserve">Computational: inorganic &amp; bioinorganic chemistry </t>
  </si>
  <si>
    <t xml:space="preserve">Electron cyclotron heating of plasmas </t>
  </si>
  <si>
    <t xml:space="preserve">Encyclopedia of applied high energy &amp; particle physics </t>
  </si>
  <si>
    <t xml:space="preserve">Encyclopedia of laser physics &amp; technology, 2 vols. </t>
  </si>
  <si>
    <t xml:space="preserve">Fluorinated heterocyclic compounds: synthesis, chemistry, &amp; applications </t>
  </si>
  <si>
    <t xml:space="preserve">Handbook of reagents for organic synthesis: sulfur-containing reagents </t>
  </si>
  <si>
    <t xml:space="preserve">Handbook of ring-opening polymerization </t>
  </si>
  <si>
    <t xml:space="preserve">Handbook of spallation research: theory, experiments &amp; applications </t>
  </si>
  <si>
    <t xml:space="preserve">Hydrogen bonding in organic synthesis </t>
  </si>
  <si>
    <t xml:space="preserve">Metal amide chemistry </t>
  </si>
  <si>
    <t xml:space="preserve">Metal complex-dna interactions </t>
  </si>
  <si>
    <t xml:space="preserve">Miniaturization of analytical systems: principles, designs &amp; applications </t>
  </si>
  <si>
    <t xml:space="preserve">Modern arylation methods </t>
  </si>
  <si>
    <t xml:space="preserve">Modern heterogeneous oxidation catalysis: design, reactions &amp; characterization </t>
  </si>
  <si>
    <t xml:space="preserve">Modern surface organometallic chemistry </t>
  </si>
  <si>
    <t xml:space="preserve">Molecular modeling of inorganic compounds 3/e + cd </t>
  </si>
  <si>
    <t xml:space="preserve">Multidimensional quantum dynamics: mctdh theory &amp; applications </t>
  </si>
  <si>
    <t xml:space="preserve">Pain-free biochemistry: an essential guide for the health sciences </t>
  </si>
  <si>
    <t xml:space="preserve">Patent applications: a tool for identifying advances in polymer chemistry r&amp;d </t>
  </si>
  <si>
    <t xml:space="preserve">Rna purification &amp; analysis: sample preparation, extraction, chromatography </t>
  </si>
  <si>
    <t xml:space="preserve">Spectroscopy of low temperature plasma </t>
  </si>
  <si>
    <t xml:space="preserve">Strained hydrocarbons </t>
  </si>
  <si>
    <t xml:space="preserve">Superbases for organic synthesis: guanidines, amidines, phosphazenes &amp; related organocatalysts </t>
  </si>
  <si>
    <t xml:space="preserve">Tomorrow's chemistry today: concepts in nanoscience, organic materials &amp; environmental chemistry 2/e </t>
  </si>
  <si>
    <t xml:space="preserve">Buying &amp; selling laboratory instruments: a practical consulting guide </t>
  </si>
  <si>
    <t xml:space="preserve">Carbon-centered free radicals &amp; radical cations: structure, reactivity, &amp; dynamics </t>
  </si>
  <si>
    <t xml:space="preserve">Chemical synthesis of hormones, pheromones &amp; other bioregulators </t>
  </si>
  <si>
    <t xml:space="preserve">Chemistry, health, &amp; environment 2/e </t>
  </si>
  <si>
    <t xml:space="preserve">Cluster processes in gases &amp; plasmas </t>
  </si>
  <si>
    <t xml:space="preserve">Combined analysis </t>
  </si>
  <si>
    <t xml:space="preserve">Diffusion-controlled solid state reactions: in alloys, thin-films &amp; nanosystems </t>
  </si>
  <si>
    <t xml:space="preserve">Esterification: methods, reactions, &amp; applications 2/e </t>
  </si>
  <si>
    <t>Functionalised n-heterocyclic carbene complexes )</t>
  </si>
  <si>
    <t xml:space="preserve">Functionalized inorganic fluorides: synthesis, characterization &amp; properties of nanostructured solids </t>
  </si>
  <si>
    <t xml:space="preserve">Fundamentals of heterocyclic chemistry: importance in nature &amp; in the synthesis of pharmaceuticals </t>
  </si>
  <si>
    <t xml:space="preserve">Handbook of metrology, 2 vols. </t>
  </si>
  <si>
    <t xml:space="preserve">Industrial applications of natural fibres: structure, properties &amp; technical applications </t>
  </si>
  <si>
    <t xml:space="preserve">Industrial plasma technology: applications from environmental to energy technologies </t>
  </si>
  <si>
    <t xml:space="preserve">Inorganic experiments 3/e </t>
  </si>
  <si>
    <t xml:space="preserve">Introduction to organic semiconductor heterojunctions </t>
  </si>
  <si>
    <t xml:space="preserve">Ionic &amp; organometallic-catalyzed organosilane reductions </t>
  </si>
  <si>
    <t xml:space="preserve">Metal-organic frameworks: design &amp; application </t>
  </si>
  <si>
    <t xml:space="preserve">Metathesis in natural product synthesis: strategies, substrates &amp; catalysts </t>
  </si>
  <si>
    <t xml:space="preserve">Models for bonding in chemistry </t>
  </si>
  <si>
    <t xml:space="preserve">Name reactions for carbocyclic ring formations </t>
  </si>
  <si>
    <t xml:space="preserve">Perspectives on structure &amp; mechanism in organic chemistry </t>
  </si>
  <si>
    <t xml:space="preserve">Pharmaceutical &amp; biomedical project management in a changing global environment </t>
  </si>
  <si>
    <t xml:space="preserve">Photochemistry &amp; photophysics of polymer materials </t>
  </si>
  <si>
    <t xml:space="preserve">Physical inorganic chemistry: principles, methods, &amp; models </t>
  </si>
  <si>
    <t xml:space="preserve">Physical inorganic chemistry: reactions, processes, &amp; applications </t>
  </si>
  <si>
    <t xml:space="preserve">Planning a scientific career in industry: strategies for graduates &amp; academics </t>
  </si>
  <si>
    <t xml:space="preserve">Plasma technology for hyperfunctional surfaces  </t>
  </si>
  <si>
    <t xml:space="preserve">Power definitions &amp; the physical mechanism of power flow </t>
  </si>
  <si>
    <t xml:space="preserve">Reactive intermediates: ms investigations in solution </t>
  </si>
  <si>
    <t xml:space="preserve">Silver in organic chemistry </t>
  </si>
  <si>
    <t xml:space="preserve">Single particle tracking &amp; single molecule energy transfer </t>
  </si>
  <si>
    <t xml:space="preserve">Stereochemical aspects of organolithium compounds </t>
  </si>
  <si>
    <t xml:space="preserve">Stilbenes: applications in chemistry, life sciences &amp; materials science </t>
  </si>
  <si>
    <t xml:space="preserve">Thermal convection: patterns, evolution &amp; stability </t>
  </si>
  <si>
    <t xml:space="preserve">Wigner monte carlo method for nanoelectronic devices: a particle description of quantum transport &amp; decoherence </t>
  </si>
  <si>
    <t xml:space="preserve">Analytical methods for therapeutic drug monitoring &amp; toxicology </t>
  </si>
  <si>
    <t xml:space="preserve">Applications of toxicogenomics in safety evaluation &amp; risk assessment </t>
  </si>
  <si>
    <t xml:space="preserve">Carbon dioxide sequestration &amp; related technologies </t>
  </si>
  <si>
    <t xml:space="preserve">Catalytic methods in asymmetric synthesis: advanced materials, techniques, &amp; applications </t>
  </si>
  <si>
    <t xml:space="preserve">Characterization of impurities &amp; degradants using mass spectrometry </t>
  </si>
  <si>
    <t xml:space="preserve">Chemical marine monitoring: policy framework &amp; analytical trends </t>
  </si>
  <si>
    <t xml:space="preserve">Complexity of dynamical systems: a multi-disciplinary perspective </t>
  </si>
  <si>
    <t xml:space="preserve">Comprehensive chromatography in combination with mass spectrometry </t>
  </si>
  <si>
    <t xml:space="preserve">Crystallography &amp; surface structure: an introduction for surface scientists &amp; nanoscientists </t>
  </si>
  <si>
    <t xml:space="preserve">Detection &amp; quantification of antibodies to biopharmaceuticals: practical &amp; applied considerations </t>
  </si>
  <si>
    <t xml:space="preserve">Fischer-tropsch refining </t>
  </si>
  <si>
    <t xml:space="preserve">Foundations of organic chemistry: unity &amp; diversity of structures, pathways, &amp; reactions </t>
  </si>
  <si>
    <t xml:space="preserve">Heterocycles in natural product synthesis </t>
  </si>
  <si>
    <t xml:space="preserve">Homogeneous catalysts: activity, stability, deactivation </t>
  </si>
  <si>
    <t xml:space="preserve">Introduction to chemical kinetics </t>
  </si>
  <si>
    <t xml:space="preserve">Kinetics of chemical reactions: decoding complexity </t>
  </si>
  <si>
    <t xml:space="preserve">Macrocycles: construction, chemistry &amp; nanotechnology applications </t>
  </si>
  <si>
    <t xml:space="preserve">Metal-organic frameworks: applications from catalysis to gas storage </t>
  </si>
  <si>
    <t xml:space="preserve">Method of normal forms 2/e </t>
  </si>
  <si>
    <t xml:space="preserve">Modeling of molecular properties </t>
  </si>
  <si>
    <t xml:space="preserve">Organo main group chemistry </t>
  </si>
  <si>
    <t xml:space="preserve">Pharmaceutical anti-counterfeiting: combating the real danger from fake drugs </t>
  </si>
  <si>
    <t xml:space="preserve">Physics of self-organization &amp; evolution </t>
  </si>
  <si>
    <t xml:space="preserve">Privileged chiral ligands &amp; catalysts </t>
  </si>
  <si>
    <t xml:space="preserve">Process understanding: for scale-up &amp; manufacture of active ingredients </t>
  </si>
  <si>
    <t xml:space="preserve">Quantum oscillators </t>
  </si>
  <si>
    <t xml:space="preserve">Relativistic celestial mechanics of the solar system </t>
  </si>
  <si>
    <t xml:space="preserve">Scattering &amp; dynamics of polymers: seeking order in disordered systems </t>
  </si>
  <si>
    <t xml:space="preserve">Selective nanocatalysts &amp; nanoscience: concepts for heterogeneous &amp; homogeneous catalysis </t>
  </si>
  <si>
    <t xml:space="preserve">Stellar populations: a user guide from low to high redshift </t>
  </si>
  <si>
    <t xml:space="preserve">Supramolecular photochemistry: controlling photochemical processes </t>
  </si>
  <si>
    <t xml:space="preserve">Supramolecular soft matter: applications in materials &amp; organic electronics </t>
  </si>
  <si>
    <t xml:space="preserve">Thermally &amp; optically stimulated luminescence: a simulation approach </t>
  </si>
  <si>
    <t xml:space="preserve">Uhlig's corrosion handbook 3/e </t>
  </si>
  <si>
    <t xml:space="preserve">White dwarf atmospheres &amp; circumstellar environments </t>
  </si>
  <si>
    <t xml:space="preserve">Applied homogeneous catalysis </t>
  </si>
  <si>
    <t xml:space="preserve">Biomolecular information processing + molecular &amp; supramolecular information processing, 2 vols. </t>
  </si>
  <si>
    <t xml:space="preserve">Computational strategies for spectroscopy: from small molecules to nano systems </t>
  </si>
  <si>
    <t xml:space="preserve">Coronal seismology: waves &amp; oscillations in stellar coronae </t>
  </si>
  <si>
    <t xml:space="preserve">Dynamics at solid state surfaces &amp; interfaces vol.2: fundamentals </t>
  </si>
  <si>
    <t xml:space="preserve">Dynamics at solid state surfaces &amp; interfaces, 2 vols. </t>
  </si>
  <si>
    <t xml:space="preserve">Industrial crystallization process monitoring &amp; control </t>
  </si>
  <si>
    <t xml:space="preserve">Infochemistry: information processing at the nanoscale </t>
  </si>
  <si>
    <t xml:space="preserve">Internal reflection &amp; atr spectroscopy </t>
  </si>
  <si>
    <t xml:space="preserve">Introduction to industrial polypropylene: properties, catalysts, processes </t>
  </si>
  <si>
    <t xml:space="preserve">Isocyanide chemistry: applications in synthesis &amp; materials science </t>
  </si>
  <si>
    <t xml:space="preserve">Isotopic analysis: fundamentals &amp; applications using icp-ms </t>
  </si>
  <si>
    <t xml:space="preserve">Life in europe under climate change </t>
  </si>
  <si>
    <t xml:space="preserve">New strategies in chemical synthesis &amp; catalysis </t>
  </si>
  <si>
    <t xml:space="preserve">Organic chemistry - breakthroughs &amp; perspectives </t>
  </si>
  <si>
    <t xml:space="preserve">Panchromatic view of galaxies </t>
  </si>
  <si>
    <t xml:space="preserve">Physical chemist's toolbox </t>
  </si>
  <si>
    <t xml:space="preserve">Physics of microdroplets </t>
  </si>
  <si>
    <t xml:space="preserve">Practical methods for biocatalysis &amp; biotransformations 2 </t>
  </si>
  <si>
    <t xml:space="preserve">Relativistic jets from active galactic nuclei </t>
  </si>
  <si>
    <t xml:space="preserve">Security aspects of uni- &amp; multimodal hazmat transportation systems </t>
  </si>
  <si>
    <t xml:space="preserve">SELF-ASSEMBLED SUPRAMOLECULAR ARCHITECTURES: LYOTROPIC LIQUID CRYSTALS </t>
  </si>
  <si>
    <t xml:space="preserve">Soft matter gradient surfaces: methods &amp; applications </t>
  </si>
  <si>
    <t xml:space="preserve">Structural glasses &amp; supercooled liquids: theory, experiment, &amp; applications </t>
  </si>
  <si>
    <t xml:space="preserve">Supramolecular polymer chemistry </t>
  </si>
  <si>
    <t xml:space="preserve">Transport &amp; mixing in laminar flows: from microfluidics to oceanic currents </t>
  </si>
  <si>
    <t xml:space="preserve">Ammonium nitrate explosives for civil applications </t>
  </si>
  <si>
    <t xml:space="preserve">Heterocyclic chemistry at a glance 2/e </t>
  </si>
  <si>
    <t xml:space="preserve">Imaging gaseous detectors &amp; their applications </t>
  </si>
  <si>
    <t xml:space="preserve">Nitrenes &amp; nitrenium ions </t>
  </si>
  <si>
    <t xml:space="preserve">Chemical risk assessment: a manual for reach </t>
  </si>
  <si>
    <t xml:space="preserve">Chemistry &amp; the sense of smell </t>
  </si>
  <si>
    <t xml:space="preserve">Ionic liquids further uncoiled: critical expert overviews </t>
  </si>
  <si>
    <t xml:space="preserve">Multifrequency electron paramagnetic resonance </t>
  </si>
  <si>
    <t xml:space="preserve">Agricultural &amp; Food Electroanalysis </t>
  </si>
  <si>
    <t xml:space="preserve">Life of Magic Chemistry </t>
  </si>
  <si>
    <t xml:space="preserve">Medical Gases: Production, Applications, &amp; Safety </t>
  </si>
  <si>
    <t xml:space="preserve">Modern Vibrational Spectroscopy &amp; Micro-Spectroscopy: Theory, Instrumentation &amp; Biomedical Applications </t>
  </si>
  <si>
    <t xml:space="preserve">Bioreactors: Design, Operation &amp; Novel Applications </t>
  </si>
  <si>
    <t xml:space="preserve">Hydrogen Exchange Mass Spectrometry of Proteins </t>
  </si>
  <si>
    <t xml:space="preserve">Integrated Membrane Systems &amp; Processes </t>
  </si>
  <si>
    <t xml:space="preserve">Rarefied Gas Dynamics </t>
  </si>
  <si>
    <t xml:space="preserve">Time-Resolved Mass Spectrometry </t>
  </si>
  <si>
    <t xml:space="preserve">Cellulose Nanocrystals: Properties, Production &amp; Applications </t>
  </si>
  <si>
    <t xml:space="preserve">Theory &amp; Applications of the Empirical Valence Bond Approach: From Physical Chemistry to Chemical Biology </t>
  </si>
  <si>
    <t xml:space="preserve">Artificial Metalloenzymes &amp; MetalloDNAzymes in Catalysis: From Design to Applications </t>
  </si>
  <si>
    <t xml:space="preserve">Main Group Strategies Towards Functional Hybrid Materials </t>
  </si>
  <si>
    <t xml:space="preserve">Resistive Gaseous Detectors: Designs, Performance, &amp; Perspectives </t>
  </si>
  <si>
    <t xml:space="preserve">Sustainable Catalysis: Energy-Efficient Reactions &amp; Applications </t>
  </si>
  <si>
    <t xml:space="preserve">Synthetic Biology: Parts, Devices &amp; Applications Vol. 8 </t>
  </si>
  <si>
    <t xml:space="preserve">Nanosponges: Synthesis &amp; Applications </t>
  </si>
  <si>
    <t xml:space="preserve">Disaster Victim Identification in the 21st Century: a US Perspective </t>
  </si>
  <si>
    <t xml:space="preserve">Plastics &amp; the Ocean: Origin, Characterization, Fate, &amp; Impacts </t>
  </si>
  <si>
    <t xml:space="preserve">Handbook of astronomical image processing </t>
  </si>
  <si>
    <t xml:space="preserve">Selected topics in shock wave physics &amp; equation of state modeling </t>
  </si>
  <si>
    <t xml:space="preserve">Introduction to phonons &amp; electrons </t>
  </si>
  <si>
    <t xml:space="preserve">Direct nuclear reactions </t>
  </si>
  <si>
    <t xml:space="preserve">Free &amp; guided optical beams </t>
  </si>
  <si>
    <t xml:space="preserve">Quantum aspects of beam physics </t>
  </si>
  <si>
    <t xml:space="preserve">Seminar on fission </t>
  </si>
  <si>
    <t xml:space="preserve">Ichep 2004, 2 vols . </t>
  </si>
  <si>
    <t xml:space="preserve">Quantum theory of magnetism 2/e </t>
  </si>
  <si>
    <t xml:space="preserve">Physics Olympiad: Basic to Advanced Exercises </t>
  </si>
  <si>
    <t xml:space="preserve">Superconductor/Ferromagnet Nanostructures: An Illustration of the Physics ... </t>
  </si>
  <si>
    <t>86371</t>
  </si>
  <si>
    <t>Matsuura, T.</t>
  </si>
  <si>
    <t>Synthetic membranes &amp; membrane separation processes</t>
  </si>
  <si>
    <t>9780849342028</t>
  </si>
  <si>
    <t>134743</t>
  </si>
  <si>
    <t>Salamone, J.C.</t>
  </si>
  <si>
    <t xml:space="preserve">Polymeric Materials: Encyclopedia </t>
  </si>
  <si>
    <t>084932470x</t>
  </si>
  <si>
    <t>126233</t>
  </si>
  <si>
    <t>Conley, R.F.</t>
  </si>
  <si>
    <t xml:space="preserve">Practical dispersion: a guide to understanding &amp; formulating slurries </t>
  </si>
  <si>
    <t>9780471186403</t>
  </si>
  <si>
    <t>90728</t>
  </si>
  <si>
    <t>Smith, C.A.</t>
  </si>
  <si>
    <t>Principles &amp; practice of automatic process control 2/e</t>
  </si>
  <si>
    <t>9780471575887</t>
  </si>
  <si>
    <t>101632</t>
  </si>
  <si>
    <t>Perry, R.H.</t>
  </si>
  <si>
    <t>Perry's chemical engineers': platinum edition 7/e</t>
  </si>
  <si>
    <t>9780071355407</t>
  </si>
  <si>
    <t>105756</t>
  </si>
  <si>
    <t>Kodas, T.T.</t>
  </si>
  <si>
    <t xml:space="preserve">Aerosol processing of materials </t>
  </si>
  <si>
    <t>9780471246695</t>
  </si>
  <si>
    <t>138074</t>
  </si>
  <si>
    <t>Houck, M.M.</t>
  </si>
  <si>
    <t xml:space="preserve">Mute Witnesses: Trace Evidence Analysis </t>
  </si>
  <si>
    <t>9780123567604</t>
  </si>
  <si>
    <t>AP</t>
  </si>
  <si>
    <t>108831</t>
  </si>
  <si>
    <t>Laszlo, P.</t>
  </si>
  <si>
    <t xml:space="preserve">Salt: grain of life </t>
  </si>
  <si>
    <t>9780231121989</t>
  </si>
  <si>
    <t>Columb-U</t>
  </si>
  <si>
    <t>86131</t>
  </si>
  <si>
    <t>Mahall, K.</t>
  </si>
  <si>
    <t xml:space="preserve">Quality assessment of textiles 2/e </t>
  </si>
  <si>
    <t>9783540440727</t>
  </si>
  <si>
    <t>88871</t>
  </si>
  <si>
    <t>Janssen, L.P.B.M.</t>
  </si>
  <si>
    <t xml:space="preserve">Reactive extrusion systems </t>
  </si>
  <si>
    <t>9780824747817</t>
  </si>
  <si>
    <t>89310</t>
  </si>
  <si>
    <t>Goswami, B.C.</t>
  </si>
  <si>
    <t xml:space="preserve">Textile sizing </t>
  </si>
  <si>
    <t>9780824750534</t>
  </si>
  <si>
    <t>138000</t>
  </si>
  <si>
    <t>Panda, H.</t>
  </si>
  <si>
    <t xml:space="preserve">Modern Technology of Textile; Dyes &amp; Pigments </t>
  </si>
  <si>
    <t>8186623655</t>
  </si>
  <si>
    <t>NIIR</t>
  </si>
  <si>
    <t>91142</t>
  </si>
  <si>
    <t xml:space="preserve">New synthetic methods </t>
  </si>
  <si>
    <t>9783540005445</t>
  </si>
  <si>
    <t>89019</t>
  </si>
  <si>
    <t>Schmidt, M.</t>
  </si>
  <si>
    <t xml:space="preserve">Polyelectrolytes with defined molecular architecture i </t>
  </si>
  <si>
    <t>9783540005285</t>
  </si>
  <si>
    <t>89021</t>
  </si>
  <si>
    <t xml:space="preserve">Polyelectrolytes with defined molecular architecture ii </t>
  </si>
  <si>
    <t>9783540005568</t>
  </si>
  <si>
    <t>91657</t>
  </si>
  <si>
    <t>Mark, H.F.</t>
  </si>
  <si>
    <t xml:space="preserve">Encyclopedia of polymer science &amp; technology 3/e vol. 9~vol. 12 </t>
  </si>
  <si>
    <t>9780471287803</t>
  </si>
  <si>
    <t>117199</t>
  </si>
  <si>
    <t>Brumbaugh, J.</t>
  </si>
  <si>
    <t>Hvac pocket reference</t>
  </si>
  <si>
    <t>9780764588105</t>
  </si>
  <si>
    <t>96957</t>
  </si>
  <si>
    <t>Beloff, B.</t>
  </si>
  <si>
    <t xml:space="preserve">Transforming sustainability strategy into action: the chemical industry </t>
  </si>
  <si>
    <t>9780471644453</t>
  </si>
  <si>
    <t>94299</t>
  </si>
  <si>
    <t xml:space="preserve">Ullmann's chemical engineering &amp; plant design 2 vols. </t>
  </si>
  <si>
    <t>9783527311118</t>
  </si>
  <si>
    <t>130118</t>
  </si>
  <si>
    <t>Hui, Y.H.</t>
  </si>
  <si>
    <t xml:space="preserve">Handbook of Food Science, Technology, &amp; Engineering 4 Vols. </t>
  </si>
  <si>
    <t>9780849398476</t>
  </si>
  <si>
    <t>102235</t>
  </si>
  <si>
    <t>Yampolskii, Y.</t>
  </si>
  <si>
    <t xml:space="preserve">Materials science of membranes for gas &amp; vaport separation </t>
  </si>
  <si>
    <t>9780470853450</t>
  </si>
  <si>
    <t>108336</t>
  </si>
  <si>
    <t>Hutchinson, R.A.</t>
  </si>
  <si>
    <t xml:space="preserve">Polymer reaction engineering vi </t>
  </si>
  <si>
    <t>9783527317509</t>
  </si>
  <si>
    <t>118834</t>
  </si>
  <si>
    <t xml:space="preserve">Principles &amp; practice of automatic process control 3/e </t>
  </si>
  <si>
    <t>9780471661412</t>
  </si>
  <si>
    <t>108339</t>
  </si>
  <si>
    <t>Asua, J.M.</t>
  </si>
  <si>
    <t xml:space="preserve">Polymer reaction engineering </t>
  </si>
  <si>
    <t>9781405144421</t>
  </si>
  <si>
    <t>105028</t>
  </si>
  <si>
    <t>Coker, A.K.</t>
  </si>
  <si>
    <t xml:space="preserve">Ludwig's applied process design for chemical &amp; petrochemical plants 4/e vol. 1 </t>
  </si>
  <si>
    <t>9780750677660</t>
  </si>
  <si>
    <t>Gulf</t>
  </si>
  <si>
    <t>102852</t>
  </si>
  <si>
    <t>Asadi, M.</t>
  </si>
  <si>
    <t xml:space="preserve">Beet- sugar handbook </t>
  </si>
  <si>
    <t>9780471763475</t>
  </si>
  <si>
    <t>108338</t>
  </si>
  <si>
    <t>Li, K.</t>
  </si>
  <si>
    <t xml:space="preserve">Ceramic membranes for separation &amp; reaction </t>
  </si>
  <si>
    <t>9780470014400</t>
  </si>
  <si>
    <t>104647</t>
  </si>
  <si>
    <t xml:space="preserve">Kirk-othmer chemical technology &amp; the environment 2 vols. </t>
  </si>
  <si>
    <t>9780470105405</t>
  </si>
  <si>
    <t>103714</t>
  </si>
  <si>
    <t>Pistikopoulos, E.N.</t>
  </si>
  <si>
    <t xml:space="preserve">Multi-parametric programming </t>
  </si>
  <si>
    <t>9783527316915</t>
  </si>
  <si>
    <t>108335</t>
  </si>
  <si>
    <t>Moritz, H.-U.</t>
  </si>
  <si>
    <t xml:space="preserve">Polymer reaction engineering: 9th international workshop </t>
  </si>
  <si>
    <t>9783527323562</t>
  </si>
  <si>
    <t>107334</t>
  </si>
  <si>
    <t>Forsbert, K.</t>
  </si>
  <si>
    <t xml:space="preserve">Quick selection guide to chemical protective clothing 5/e </t>
  </si>
  <si>
    <t>9780470146811</t>
  </si>
  <si>
    <t>103852</t>
  </si>
  <si>
    <t>Woods, D.R.</t>
  </si>
  <si>
    <t xml:space="preserve">Rules of thumb in engineering practice </t>
  </si>
  <si>
    <t>9783527312207</t>
  </si>
  <si>
    <t>104912</t>
  </si>
  <si>
    <t>Sinaiski, E.G.</t>
  </si>
  <si>
    <t xml:space="preserve">Separation of multiphase, multicomponent systems </t>
  </si>
  <si>
    <t>9783527406128</t>
  </si>
  <si>
    <t>107890</t>
  </si>
  <si>
    <t>Hu, T.Q.</t>
  </si>
  <si>
    <t xml:space="preserve">Characterization of lignocellulosic materials </t>
  </si>
  <si>
    <t>9781405158800</t>
  </si>
  <si>
    <t>108337</t>
  </si>
  <si>
    <t>Grossman, R.F.</t>
  </si>
  <si>
    <t xml:space="preserve">Handbook of vinyl formulating 2/e </t>
  </si>
  <si>
    <t>9780471710462</t>
  </si>
  <si>
    <t>106800</t>
  </si>
  <si>
    <t xml:space="preserve">Kirk-othmer food &amp; feed technology 2 vols. </t>
  </si>
  <si>
    <t>9780470174487</t>
  </si>
  <si>
    <t>107454</t>
  </si>
  <si>
    <t xml:space="preserve">Kirk-othmer separation technology 2/e, 2 vols. </t>
  </si>
  <si>
    <t>9780470127414</t>
  </si>
  <si>
    <t>107452</t>
  </si>
  <si>
    <t>Nwabunma, D.</t>
  </si>
  <si>
    <t xml:space="preserve">Polyolefin blends &amp; composites, 2 vols. </t>
  </si>
  <si>
    <t>9780470196144</t>
  </si>
  <si>
    <t>109323</t>
  </si>
  <si>
    <t>Soares, J.B.P.</t>
  </si>
  <si>
    <t xml:space="preserve">Polyolefin characterization </t>
  </si>
  <si>
    <t>9783527321926</t>
  </si>
  <si>
    <t>109324</t>
  </si>
  <si>
    <t>Seavey, K.C.</t>
  </si>
  <si>
    <t xml:space="preserve">Step-growth polymerization process modeling &amp; product design + cd </t>
  </si>
  <si>
    <t>9780470238233</t>
  </si>
  <si>
    <t>107715</t>
  </si>
  <si>
    <t xml:space="preserve">Ullmann's: fibers, 2 vols. </t>
  </si>
  <si>
    <t>9783527317721</t>
  </si>
  <si>
    <t>112528</t>
  </si>
  <si>
    <t>Allen, W.S.</t>
  </si>
  <si>
    <t xml:space="preserve">Handbook of plastic technology, 2 vols. </t>
  </si>
  <si>
    <t>9789810828356</t>
  </si>
  <si>
    <t>Alkem</t>
  </si>
  <si>
    <t>137999</t>
  </si>
  <si>
    <t>NPCS</t>
  </si>
  <si>
    <t xml:space="preserve">Surface Coating Technology Handbook </t>
  </si>
  <si>
    <t>9788178330464</t>
  </si>
  <si>
    <t>ASIA PAC</t>
  </si>
  <si>
    <t>114549</t>
  </si>
  <si>
    <t>Wypych, G.</t>
  </si>
  <si>
    <t xml:space="preserve">Pvc formulary </t>
  </si>
  <si>
    <t>9781895198409</t>
  </si>
  <si>
    <t>Chemtec</t>
  </si>
  <si>
    <t>114552</t>
  </si>
  <si>
    <t>Tolinski, M.</t>
  </si>
  <si>
    <t xml:space="preserve">Additives for polyolefins: getting the most out of polypropylene, polyethylene, &amp; tpo </t>
  </si>
  <si>
    <t>9780815520511</t>
  </si>
  <si>
    <t>116107</t>
  </si>
  <si>
    <t>Gerlach, G.</t>
  </si>
  <si>
    <t xml:space="preserve">Hydrogel sensors &amp; actuators: engineering &amp; technology </t>
  </si>
  <si>
    <t>9783540756446</t>
  </si>
  <si>
    <t>111795</t>
  </si>
  <si>
    <t>Eblinger, H.M.</t>
  </si>
  <si>
    <t xml:space="preserve">Handbook of brewing: processes, technology, markets </t>
  </si>
  <si>
    <t>9783527316748</t>
  </si>
  <si>
    <t>110581</t>
  </si>
  <si>
    <t>Faulkner, E.B.</t>
  </si>
  <si>
    <t xml:space="preserve">High performance pigments 2/e </t>
  </si>
  <si>
    <t>9783527314058</t>
  </si>
  <si>
    <t>110583</t>
  </si>
  <si>
    <t>Beckett, S.T.</t>
  </si>
  <si>
    <t xml:space="preserve">Industrial chocolate manufacture &amp; use 4/e </t>
  </si>
  <si>
    <t>9781405139496</t>
  </si>
  <si>
    <t>114802</t>
  </si>
  <si>
    <t>Smolke, C.D.</t>
  </si>
  <si>
    <t xml:space="preserve">Metabolic pathway engineering handbook 2 vols. </t>
  </si>
  <si>
    <t>9780849339233</t>
  </si>
  <si>
    <t>140293</t>
  </si>
  <si>
    <t>Scott, R.A.</t>
  </si>
  <si>
    <t xml:space="preserve">Textiles for Protection </t>
  </si>
  <si>
    <t>9780849334887</t>
  </si>
  <si>
    <t>114553</t>
  </si>
  <si>
    <t>Wagner, J.R.</t>
  </si>
  <si>
    <t xml:space="preserve">Multilayer flexible packaging: technology &amp; applications for the food, personal care &amp; over-the-counter pharmaceutical industries </t>
  </si>
  <si>
    <t>9780815520214</t>
  </si>
  <si>
    <t>114554</t>
  </si>
  <si>
    <t>Sastri, V.R.</t>
  </si>
  <si>
    <t xml:space="preserve">Plastics in medical devices: properties, requirements, &amp; applications </t>
  </si>
  <si>
    <t>9780815520276</t>
  </si>
  <si>
    <t>114551</t>
  </si>
  <si>
    <t>Chandrasekaran, V.C.</t>
  </si>
  <si>
    <t xml:space="preserve">Rubber seals for fluid &amp; hydraulic systems </t>
  </si>
  <si>
    <t>9780815520757</t>
  </si>
  <si>
    <t>120041</t>
  </si>
  <si>
    <t>Goodwin, A.R.H.</t>
  </si>
  <si>
    <t xml:space="preserve">Applied thermodynamics of fluids </t>
  </si>
  <si>
    <t>9781847558060</t>
  </si>
  <si>
    <t>115337</t>
  </si>
  <si>
    <t>Xu, J.</t>
  </si>
  <si>
    <t xml:space="preserve">Microcellular injection molding </t>
  </si>
  <si>
    <t>9780470466124</t>
  </si>
  <si>
    <t>114621</t>
  </si>
  <si>
    <t xml:space="preserve">Multi-plant safety &amp; security management in the chemical &amp; process industries </t>
  </si>
  <si>
    <t>9783527325511</t>
  </si>
  <si>
    <t>115726</t>
  </si>
  <si>
    <t>Lieberman, N.P.</t>
  </si>
  <si>
    <t xml:space="preserve">Process engineering for a small planet: how to reuse, re-purpose, &amp; retrofit existing process equipment </t>
  </si>
  <si>
    <t>9780470587942</t>
  </si>
  <si>
    <t>116425</t>
  </si>
  <si>
    <t xml:space="preserve">Handbook of antiblocking, release, &amp; slip additives 2/e </t>
  </si>
  <si>
    <t>9781895198454</t>
  </si>
  <si>
    <t>118420</t>
  </si>
  <si>
    <t>Cussler, E.L.</t>
  </si>
  <si>
    <t xml:space="preserve">Chemical product design 2/e </t>
  </si>
  <si>
    <t>9780521168229</t>
  </si>
  <si>
    <t>117302</t>
  </si>
  <si>
    <t>Epstein, N.</t>
  </si>
  <si>
    <t xml:space="preserve">Spouted &amp; spout-fluid beds: fundamentals &amp; applications </t>
  </si>
  <si>
    <t>9780521517973</t>
  </si>
  <si>
    <t>119825</t>
  </si>
  <si>
    <t>Wokaun, A.</t>
  </si>
  <si>
    <t xml:space="preserve">Transition to hydrogen: pathways toward clean transportation </t>
  </si>
  <si>
    <t>9780521192880</t>
  </si>
  <si>
    <t>119098</t>
  </si>
  <si>
    <t>Grot, W.</t>
  </si>
  <si>
    <t xml:space="preserve">Fluorinated ionomers 2/e </t>
  </si>
  <si>
    <t>9781437744576</t>
  </si>
  <si>
    <t>117097</t>
  </si>
  <si>
    <t>Nolan, D.P.</t>
  </si>
  <si>
    <t xml:space="preserve">Handbook of fire &amp; explosion protection engineering principles: for oil, gas, chemical &amp; related facilities 2/e </t>
  </si>
  <si>
    <t>9781437778571</t>
  </si>
  <si>
    <t>117244</t>
  </si>
  <si>
    <t xml:space="preserve">Refinery of the future </t>
  </si>
  <si>
    <t>9780815520412</t>
  </si>
  <si>
    <t>119981</t>
  </si>
  <si>
    <t>Drioli, E.</t>
  </si>
  <si>
    <t xml:space="preserve">Membrance engineering for the treatment of gases vol.1: gas-separation problems with membranes </t>
  </si>
  <si>
    <t>9781849731713</t>
  </si>
  <si>
    <t>119982</t>
  </si>
  <si>
    <t xml:space="preserve">Membrane engineering for the treatment of gases vol.2: gas-separation problems combined with membrane reactors </t>
  </si>
  <si>
    <t>9781849732390</t>
  </si>
  <si>
    <t>120506</t>
  </si>
  <si>
    <t>Caminade, A.-M.</t>
  </si>
  <si>
    <t xml:space="preserve">Dendrimers: towards catalytic, material &amp; biomedical uses </t>
  </si>
  <si>
    <t>9780470748817</t>
  </si>
  <si>
    <t>118119</t>
  </si>
  <si>
    <t>Peters, M.</t>
  </si>
  <si>
    <t xml:space="preserve">Membrane process design using residue curve maps + cd </t>
  </si>
  <si>
    <t>9780470524312</t>
  </si>
  <si>
    <t>118216</t>
  </si>
  <si>
    <t>Ancheyta, J.</t>
  </si>
  <si>
    <t xml:space="preserve">Modeling &amp; simulation of catalytic reactors for petroleum refining </t>
  </si>
  <si>
    <t>9780470185308</t>
  </si>
  <si>
    <t>119647</t>
  </si>
  <si>
    <t>Luyben, W.L.</t>
  </si>
  <si>
    <t xml:space="preserve">Principles &amp; case studies of simultaneous design </t>
  </si>
  <si>
    <t>9780470927083</t>
  </si>
  <si>
    <t>118217</t>
  </si>
  <si>
    <t>Bonem, J.M.</t>
  </si>
  <si>
    <t xml:space="preserve">Problem solving for process operators &amp; specialists </t>
  </si>
  <si>
    <t>9780470627747</t>
  </si>
  <si>
    <t>123380</t>
  </si>
  <si>
    <t>Tomalia, D.A.</t>
  </si>
  <si>
    <t xml:space="preserve">Dendrimers, dendrons, &amp; dendritic polymers: discovery, applications, &amp; the future </t>
  </si>
  <si>
    <t>9780521515801</t>
  </si>
  <si>
    <t>123379</t>
  </si>
  <si>
    <t>Baldea, M.</t>
  </si>
  <si>
    <t xml:space="preserve">Dynamics &amp; nonlinear control of integrated process systems </t>
  </si>
  <si>
    <t>9780521191708</t>
  </si>
  <si>
    <t>123672</t>
  </si>
  <si>
    <t>Beck, T.L.</t>
  </si>
  <si>
    <t xml:space="preserve">Potential distribution theorem &amp; models of molecular solutions </t>
  </si>
  <si>
    <t>9781107411593</t>
  </si>
  <si>
    <t>120726</t>
  </si>
  <si>
    <t>Ebnesajjad, S.</t>
  </si>
  <si>
    <t xml:space="preserve">Fluoropolymer additives </t>
  </si>
  <si>
    <t>9781437734614</t>
  </si>
  <si>
    <t>128200</t>
  </si>
  <si>
    <t>Ross, J.R.H.</t>
  </si>
  <si>
    <t xml:space="preserve">Heterogeneous Catalysis: Fundamentals &amp; Applications </t>
  </si>
  <si>
    <t>9780444533630</t>
  </si>
  <si>
    <t>ELS</t>
  </si>
  <si>
    <t>119606</t>
  </si>
  <si>
    <t>Mckeen, L.W.</t>
  </si>
  <si>
    <t xml:space="preserve">Permeability properties of plastics &amp; elastomers 3/e </t>
  </si>
  <si>
    <t>9781437734690</t>
  </si>
  <si>
    <t>123018</t>
  </si>
  <si>
    <t>Rice, R.G.</t>
  </si>
  <si>
    <t xml:space="preserve">Applied Mathematics &amp; Modeling for Chemical Engineers 2/e </t>
  </si>
  <si>
    <t>9781118024720</t>
  </si>
  <si>
    <t>120507</t>
  </si>
  <si>
    <t>Campagna, S.</t>
  </si>
  <si>
    <t xml:space="preserve">Designing dendrimers </t>
  </si>
  <si>
    <t>9780470433553</t>
  </si>
  <si>
    <t>122323</t>
  </si>
  <si>
    <t>Smith, C.L.</t>
  </si>
  <si>
    <t xml:space="preserve">Distillation control: an engineering perspective </t>
  </si>
  <si>
    <t>9780470381946</t>
  </si>
  <si>
    <t>126897</t>
  </si>
  <si>
    <t>Holand, W.</t>
  </si>
  <si>
    <t xml:space="preserve">Glass-Ceramic Technology 2/e </t>
  </si>
  <si>
    <t>9780470487877</t>
  </si>
  <si>
    <t>123102</t>
  </si>
  <si>
    <t xml:space="preserve">Membrane technology &amp; applications 3/e </t>
  </si>
  <si>
    <t>9780470743720</t>
  </si>
  <si>
    <t>121358</t>
  </si>
  <si>
    <t>Rangaiah, G.P.</t>
  </si>
  <si>
    <t xml:space="preserve">Plantwide control: recent developments &amp; applications </t>
  </si>
  <si>
    <t>9780470980149</t>
  </si>
  <si>
    <t>122322</t>
  </si>
  <si>
    <t xml:space="preserve">Polyolefin reaction engineering </t>
  </si>
  <si>
    <t>9783527317103</t>
  </si>
  <si>
    <t>121680</t>
  </si>
  <si>
    <t>Schmidt, J.</t>
  </si>
  <si>
    <t xml:space="preserve">Process &amp; plant safety: applying computational fluid dynamics </t>
  </si>
  <si>
    <t>9783527330270</t>
  </si>
  <si>
    <t>122711</t>
  </si>
  <si>
    <t>Holloway, M.D.</t>
  </si>
  <si>
    <t xml:space="preserve">Process plant equipment: operation, control, &amp; reliability </t>
  </si>
  <si>
    <t>9781118022641</t>
  </si>
  <si>
    <t>123788</t>
  </si>
  <si>
    <t xml:space="preserve">Modeling of processes &amp; reactors for upgrading of heavy petroleum </t>
  </si>
  <si>
    <t>9781439880456</t>
  </si>
  <si>
    <t>124361</t>
  </si>
  <si>
    <t>Marchisio, D.L.</t>
  </si>
  <si>
    <t xml:space="preserve">Computational models for polydisperse particulate &amp; multiphase systems </t>
  </si>
  <si>
    <t>9780521858489</t>
  </si>
  <si>
    <t>125206</t>
  </si>
  <si>
    <t>Foley, G.</t>
  </si>
  <si>
    <t xml:space="preserve">Membrane filtration: a problem solving approach with MATLAB </t>
  </si>
  <si>
    <t>9781107028746</t>
  </si>
  <si>
    <t>138086</t>
  </si>
  <si>
    <t>Murzin, D.Y.</t>
  </si>
  <si>
    <t xml:space="preserve">Engineering Catalysis </t>
  </si>
  <si>
    <t>9783110283365</t>
  </si>
  <si>
    <t>139570</t>
  </si>
  <si>
    <t>Fogler, H.S.</t>
  </si>
  <si>
    <t xml:space="preserve">Elements of Chemical Reaction Engineering 4/e </t>
  </si>
  <si>
    <t>9781292026169</t>
  </si>
  <si>
    <t>130451</t>
  </si>
  <si>
    <t>Mara, C.D.</t>
  </si>
  <si>
    <t xml:space="preserve">Optimization Methods in Metabolic Networks </t>
  </si>
  <si>
    <t>9781119028499</t>
  </si>
  <si>
    <t>137706</t>
  </si>
  <si>
    <t>Salmi, T.O.</t>
  </si>
  <si>
    <t xml:space="preserve">Chemical Reaction Engineering &amp; Reactor Technology 2/e </t>
  </si>
  <si>
    <t>9781138712508</t>
  </si>
  <si>
    <t>140633</t>
  </si>
  <si>
    <t>Luneburg, R.K.</t>
  </si>
  <si>
    <t xml:space="preserve">Mathematical Theory of Optics </t>
  </si>
  <si>
    <t>9780520368507</t>
  </si>
  <si>
    <t>U-CAL</t>
  </si>
  <si>
    <t>110701</t>
  </si>
  <si>
    <t>Whiteside, D.T.</t>
  </si>
  <si>
    <t xml:space="preserve">Mathematical papers of isaac newton, 8 vols. </t>
  </si>
  <si>
    <t>9780521720540</t>
  </si>
  <si>
    <t>140153</t>
  </si>
  <si>
    <t>Serre, J.P.</t>
  </si>
  <si>
    <t xml:space="preserve">Linear Representations of Finite Groups: GTM 42 </t>
  </si>
  <si>
    <t>9780387901909</t>
  </si>
  <si>
    <t>138121</t>
  </si>
  <si>
    <t>Frege, G.</t>
  </si>
  <si>
    <t xml:space="preserve">Posthumous Writings </t>
  </si>
  <si>
    <t>9780631128359</t>
  </si>
  <si>
    <t>BASIL BL</t>
  </si>
  <si>
    <t>140152</t>
  </si>
  <si>
    <t>Scheunert, M.</t>
  </si>
  <si>
    <t xml:space="preserve">Theory of Lie Superalgebras: LNM 716 </t>
  </si>
  <si>
    <t>9783540092568</t>
  </si>
  <si>
    <t>132037</t>
  </si>
  <si>
    <t>Ichii, T.</t>
  </si>
  <si>
    <t xml:space="preserve">Game Theory &amp; Applications </t>
  </si>
  <si>
    <t>109056</t>
  </si>
  <si>
    <t>Meirmanov, A.M.</t>
  </si>
  <si>
    <t xml:space="preserve">Stefan problem </t>
  </si>
  <si>
    <t>9783110114799</t>
  </si>
  <si>
    <t>Gruyter</t>
  </si>
  <si>
    <t>92566</t>
  </si>
  <si>
    <t xml:space="preserve">Encyclopaedia of mathematics vol. 8 </t>
  </si>
  <si>
    <t>9781556080074</t>
  </si>
  <si>
    <t>104623</t>
  </si>
  <si>
    <t>Xiao-Xin, L.</t>
  </si>
  <si>
    <t xml:space="preserve">Absolute stability of nonlinear control systems </t>
  </si>
  <si>
    <t>9780792319887</t>
  </si>
  <si>
    <t>103163</t>
  </si>
  <si>
    <t>Ahuja, R.K.</t>
  </si>
  <si>
    <t xml:space="preserve">Network flows: theory, algorithms, &amp; applications </t>
  </si>
  <si>
    <t>9780136175490</t>
  </si>
  <si>
    <t>P-H</t>
  </si>
  <si>
    <t>126020</t>
  </si>
  <si>
    <t>Benson, D.J.</t>
  </si>
  <si>
    <t xml:space="preserve">Representations &amp; cohomology I: basic representation theory of finite groups &amp; associative algebras </t>
  </si>
  <si>
    <t>9780521636537</t>
  </si>
  <si>
    <t>99214</t>
  </si>
  <si>
    <t>Gardner, M.</t>
  </si>
  <si>
    <t xml:space="preserve">Universe in a handkerchief </t>
  </si>
  <si>
    <t>9780387256412</t>
  </si>
  <si>
    <t>C(S-V)</t>
  </si>
  <si>
    <t>75610</t>
  </si>
  <si>
    <t>Zwillinger, D.</t>
  </si>
  <si>
    <t>Crc standard mathematical tables &amp; formulae 30/e</t>
  </si>
  <si>
    <t>9780849324796</t>
  </si>
  <si>
    <t>79143</t>
  </si>
  <si>
    <t>Bannai, E.</t>
  </si>
  <si>
    <t xml:space="preserve">Progress in algebraic combinatorics </t>
  </si>
  <si>
    <t>9784314101196</t>
  </si>
  <si>
    <t>MSJ</t>
  </si>
  <si>
    <t>109423</t>
  </si>
  <si>
    <t>Elmendorf, A.D.</t>
  </si>
  <si>
    <t xml:space="preserve">Rings, modules, &amp; algebras in stable homotopy theory </t>
  </si>
  <si>
    <t>9780821843031</t>
  </si>
  <si>
    <t>AMS</t>
  </si>
  <si>
    <t>97819</t>
  </si>
  <si>
    <t xml:space="preserve">Last recreations </t>
  </si>
  <si>
    <t>9780387258270</t>
  </si>
  <si>
    <t>137994</t>
  </si>
  <si>
    <t>Janson, S.</t>
  </si>
  <si>
    <t xml:space="preserve">Gaussian Hilbert Spaces 129 </t>
  </si>
  <si>
    <t>9780521561280</t>
  </si>
  <si>
    <t>138119</t>
  </si>
  <si>
    <t>Hurt, N.E.</t>
  </si>
  <si>
    <t xml:space="preserve">Quantum Chaos &amp; Mesoscopic Systems: Mathematical Methods in the Quantum Signatures of Chaos </t>
  </si>
  <si>
    <t>0792344596</t>
  </si>
  <si>
    <t>117408</t>
  </si>
  <si>
    <t>Laurent-Thiebaut, C.</t>
  </si>
  <si>
    <t xml:space="preserve">Holomorphic function theory in several variables: an introduction </t>
  </si>
  <si>
    <t>9780857290298</t>
  </si>
  <si>
    <t>137670</t>
  </si>
  <si>
    <t>Yin, G.G.</t>
  </si>
  <si>
    <t xml:space="preserve">Continuous-Time Markov Chains &amp; Applications: a Singular Perturbation Approach: Applications of Mathematics 37 </t>
  </si>
  <si>
    <t>9780387982441</t>
  </si>
  <si>
    <t>77407</t>
  </si>
  <si>
    <t>Banuelos, R.</t>
  </si>
  <si>
    <t xml:space="preserve">Probabilistic behavior of harmonic functions </t>
  </si>
  <si>
    <t>9783764360627</t>
  </si>
  <si>
    <t>Birkhaus</t>
  </si>
  <si>
    <t>77400</t>
  </si>
  <si>
    <t>Helgason, S.</t>
  </si>
  <si>
    <t xml:space="preserve">Radon transform 2/e </t>
  </si>
  <si>
    <t>9780817641092</t>
  </si>
  <si>
    <t>77419</t>
  </si>
  <si>
    <t>Sakhnovich, L.A.</t>
  </si>
  <si>
    <t xml:space="preserve">Spectral theory of canonical differential systems. method of operator identities </t>
  </si>
  <si>
    <t>9783764360573</t>
  </si>
  <si>
    <t>100091</t>
  </si>
  <si>
    <t>Dirs, C.</t>
  </si>
  <si>
    <t>Nonlinear time series analysis: methods &amp; applications</t>
  </si>
  <si>
    <t>9789810235055</t>
  </si>
  <si>
    <t>79078</t>
  </si>
  <si>
    <t>Faraut, J.</t>
  </si>
  <si>
    <t xml:space="preserve">Analysis &amp; geometry on complex homogeneous domains </t>
  </si>
  <si>
    <t>9780817641382</t>
  </si>
  <si>
    <t>77414</t>
  </si>
  <si>
    <t>Litvinov, W.G.</t>
  </si>
  <si>
    <t xml:space="preserve">Optimization in elliptic problems with applications to mechanics of deformable bodies &amp; fluid mechanics </t>
  </si>
  <si>
    <t>9783764361990</t>
  </si>
  <si>
    <t>77398</t>
  </si>
  <si>
    <t>Van Den Essen, A.</t>
  </si>
  <si>
    <t xml:space="preserve">Polynomial automorphisms </t>
  </si>
  <si>
    <t>9783764363505</t>
  </si>
  <si>
    <t>77405</t>
  </si>
  <si>
    <t>Hauser, H.</t>
  </si>
  <si>
    <t xml:space="preserve">Resolution of singularities </t>
  </si>
  <si>
    <t>9783764361785</t>
  </si>
  <si>
    <t>77403</t>
  </si>
  <si>
    <t>Kleinert, E.</t>
  </si>
  <si>
    <t xml:space="preserve">Units in skew fields </t>
  </si>
  <si>
    <t>9783764362935</t>
  </si>
  <si>
    <t>80083</t>
  </si>
  <si>
    <t>Hudzik, H.</t>
  </si>
  <si>
    <t xml:space="preserve">Function spaces: the fifth conference </t>
  </si>
  <si>
    <t>9780824704193</t>
  </si>
  <si>
    <t>140292</t>
  </si>
  <si>
    <t>Costa, R.</t>
  </si>
  <si>
    <t xml:space="preserve">Nonassociative Algebra &amp; Its Applications Vol.211 </t>
  </si>
  <si>
    <t>0824704061</t>
  </si>
  <si>
    <t>DEKKER</t>
  </si>
  <si>
    <t>128150</t>
  </si>
  <si>
    <t>Schmitt, S.</t>
  </si>
  <si>
    <t xml:space="preserve">Proof Reconstruction in Classical &amp; Non-Classical Logics </t>
  </si>
  <si>
    <t>9783898382397</t>
  </si>
  <si>
    <t>Infix</t>
  </si>
  <si>
    <t>123581</t>
  </si>
  <si>
    <t>Aplevich, J.D.</t>
  </si>
  <si>
    <t xml:space="preserve">Essentials of linear state-space systems </t>
  </si>
  <si>
    <t>9780471241331</t>
  </si>
  <si>
    <t>90151</t>
  </si>
  <si>
    <t>Calter, P.A.</t>
  </si>
  <si>
    <t xml:space="preserve">Technical mathematics 4/e </t>
  </si>
  <si>
    <t>9780471369035</t>
  </si>
  <si>
    <t>111003</t>
  </si>
  <si>
    <t>Vassiliev, V.A.</t>
  </si>
  <si>
    <t xml:space="preserve">Introduction to topology </t>
  </si>
  <si>
    <t>9780821821626</t>
  </si>
  <si>
    <t>76599</t>
  </si>
  <si>
    <t>Timmesfeld, F.G.</t>
  </si>
  <si>
    <t xml:space="preserve">Abstract root subgroups &amp; simple groups of lie-type </t>
  </si>
  <si>
    <t>9783764365325</t>
  </si>
  <si>
    <t>76595</t>
  </si>
  <si>
    <t>Cherix, P.-A.</t>
  </si>
  <si>
    <t xml:space="preserve">Groups with the haagerup property </t>
  </si>
  <si>
    <t>9783764365981</t>
  </si>
  <si>
    <t>76609</t>
  </si>
  <si>
    <t>Alpay, D.</t>
  </si>
  <si>
    <t xml:space="preserve">Operator theory, system theory &amp; related topics </t>
  </si>
  <si>
    <t>9783764365233</t>
  </si>
  <si>
    <t>76612</t>
  </si>
  <si>
    <t>Alfsen, E.M.</t>
  </si>
  <si>
    <t xml:space="preserve">State spaces of operator algebras: basic theory, orientations &amp; c*-products </t>
  </si>
  <si>
    <t>9780817638900</t>
  </si>
  <si>
    <t>80082</t>
  </si>
  <si>
    <t>Cagnol, J.</t>
  </si>
  <si>
    <t xml:space="preserve">Shape optimization &amp; optimal design </t>
  </si>
  <si>
    <t>9780824705565</t>
  </si>
  <si>
    <t>95509</t>
  </si>
  <si>
    <t>Buchmann, J.A.</t>
  </si>
  <si>
    <t xml:space="preserve">Introduction to cryptography </t>
  </si>
  <si>
    <t>9780387950341</t>
  </si>
  <si>
    <t>116064</t>
  </si>
  <si>
    <t>Da Silva, A.C.</t>
  </si>
  <si>
    <t xml:space="preserve">Lectures on symplectic geometry </t>
  </si>
  <si>
    <t>9783540421955</t>
  </si>
  <si>
    <t>138071</t>
  </si>
  <si>
    <t>Brauer, F.</t>
  </si>
  <si>
    <t xml:space="preserve">Mathematical Models in Population Biology &amp; Epidemiology TAM 40 </t>
  </si>
  <si>
    <t>9780387989020</t>
  </si>
  <si>
    <t>79878</t>
  </si>
  <si>
    <t>Carnielli, W.A.</t>
  </si>
  <si>
    <t xml:space="preserve">Paraconsistency: the logical way to the inconsistent </t>
  </si>
  <si>
    <t>9780824708054</t>
  </si>
  <si>
    <t>138107</t>
  </si>
  <si>
    <t>Gromak, V.I.</t>
  </si>
  <si>
    <t xml:space="preserve">Painleve Differential Equations in the Complex Plane </t>
  </si>
  <si>
    <t>9783110173796</t>
  </si>
  <si>
    <t>80024</t>
  </si>
  <si>
    <t>Ikeda, K.</t>
  </si>
  <si>
    <t xml:space="preserve">Imperfect bifurcation in structures &amp; materials </t>
  </si>
  <si>
    <t>9780387954097</t>
  </si>
  <si>
    <t>82222</t>
  </si>
  <si>
    <t>Hoyrup, J.</t>
  </si>
  <si>
    <t xml:space="preserve">Lengths, widths, surfaces: a portrait of old babylonian algebra &amp; its kin </t>
  </si>
  <si>
    <t>9780387953038</t>
  </si>
  <si>
    <t>82234</t>
  </si>
  <si>
    <t>Emmer, M.</t>
  </si>
  <si>
    <t xml:space="preserve">Matematica e cultura 2002 </t>
  </si>
  <si>
    <t>9788847001541</t>
  </si>
  <si>
    <t>81599</t>
  </si>
  <si>
    <t>Layton, H.E.</t>
  </si>
  <si>
    <t xml:space="preserve">Membrane transport &amp; renal physiology </t>
  </si>
  <si>
    <t>9780387954813</t>
  </si>
  <si>
    <t>81619</t>
  </si>
  <si>
    <t>Saranen, J.</t>
  </si>
  <si>
    <t xml:space="preserve">Periodic integral &amp; pseudodifferential equations with numerical approximation </t>
  </si>
  <si>
    <t>9783540418788</t>
  </si>
  <si>
    <t>81605</t>
  </si>
  <si>
    <t>Torquato, S.</t>
  </si>
  <si>
    <t xml:space="preserve">Random heterogeneous materials: microstructure &amp; macroscopic properties </t>
  </si>
  <si>
    <t>9780387951676</t>
  </si>
  <si>
    <t>79876</t>
  </si>
  <si>
    <t>Bensoussan, A.</t>
  </si>
  <si>
    <t xml:space="preserve">Regularity results for nonlinear elliptic systems &amp; applications </t>
  </si>
  <si>
    <t>9783540677567</t>
  </si>
  <si>
    <t>81625</t>
  </si>
  <si>
    <t>Burger, M.</t>
  </si>
  <si>
    <t xml:space="preserve">Rigidity in dynamics &amp; geometry </t>
  </si>
  <si>
    <t>9783540432432</t>
  </si>
  <si>
    <t>81620</t>
  </si>
  <si>
    <t>Allaire, G.</t>
  </si>
  <si>
    <t xml:space="preserve">Shape optimization by the homogenization method </t>
  </si>
  <si>
    <t>9780387952987</t>
  </si>
  <si>
    <t>126270</t>
  </si>
  <si>
    <t>Lang, S.</t>
  </si>
  <si>
    <t xml:space="preserve">Short calculus </t>
  </si>
  <si>
    <t>9780387953274</t>
  </si>
  <si>
    <t>75999</t>
  </si>
  <si>
    <t>Epperson, J.F.</t>
  </si>
  <si>
    <t xml:space="preserve">Introduction to numerical methods &amp; analysis </t>
  </si>
  <si>
    <t>9780471316473</t>
  </si>
  <si>
    <t>87479</t>
  </si>
  <si>
    <t>Krawcewicz, W.</t>
  </si>
  <si>
    <t xml:space="preserve">Calculus with maple labs </t>
  </si>
  <si>
    <t>9781842650745</t>
  </si>
  <si>
    <t>84903</t>
  </si>
  <si>
    <t>Belitskii, G.</t>
  </si>
  <si>
    <t xml:space="preserve">One-dimensional functional equations </t>
  </si>
  <si>
    <t>9783764300845</t>
  </si>
  <si>
    <t>85649</t>
  </si>
  <si>
    <t>Kopachevsky, N.D.</t>
  </si>
  <si>
    <t xml:space="preserve">Operator approach to linear problems of hydrodynamics </t>
  </si>
  <si>
    <t>9783764321901</t>
  </si>
  <si>
    <t>84905</t>
  </si>
  <si>
    <t>Suris, Y.B.</t>
  </si>
  <si>
    <t xml:space="preserve">Problem of integrable discretization: hamiltonian approach </t>
  </si>
  <si>
    <t>9783764369958</t>
  </si>
  <si>
    <t>85648</t>
  </si>
  <si>
    <t xml:space="preserve">Reproducing kernel spaces &amp; applications </t>
  </si>
  <si>
    <t>9783764300685</t>
  </si>
  <si>
    <t>83793</t>
  </si>
  <si>
    <t>Lubotzky, A.</t>
  </si>
  <si>
    <t xml:space="preserve">Subgroup growth </t>
  </si>
  <si>
    <t>9783764369897</t>
  </si>
  <si>
    <t>98859</t>
  </si>
  <si>
    <t>Huffman, W.C.</t>
  </si>
  <si>
    <t xml:space="preserve">Fundamentals of error-correcting codes </t>
  </si>
  <si>
    <t>9780521782807</t>
  </si>
  <si>
    <t>82431</t>
  </si>
  <si>
    <t>Albu, T.</t>
  </si>
  <si>
    <t xml:space="preserve">Cogalois theory </t>
  </si>
  <si>
    <t>9780824709495</t>
  </si>
  <si>
    <t>84631</t>
  </si>
  <si>
    <t>Demidenko, G.V.</t>
  </si>
  <si>
    <t xml:space="preserve">Partial differential equations &amp; systems not solvable with respect to the highest-order derivative </t>
  </si>
  <si>
    <t>9780824740399</t>
  </si>
  <si>
    <t>117464</t>
  </si>
  <si>
    <t>Vainerman, L.</t>
  </si>
  <si>
    <t xml:space="preserve">Locally compact quantum groups &amp; groupoids </t>
  </si>
  <si>
    <t>9783110176902</t>
  </si>
  <si>
    <t>88368</t>
  </si>
  <si>
    <t>Ganti, T.</t>
  </si>
  <si>
    <t xml:space="preserve">Chemoton theory 2 vols. </t>
  </si>
  <si>
    <t>9780306477850</t>
  </si>
  <si>
    <t>88333</t>
  </si>
  <si>
    <t>Carlson, J.F.</t>
  </si>
  <si>
    <t xml:space="preserve">Cohomology rings of finite groups </t>
  </si>
  <si>
    <t>9781402015250</t>
  </si>
  <si>
    <t>88336</t>
  </si>
  <si>
    <t>Nation, J.</t>
  </si>
  <si>
    <t xml:space="preserve">Formal descriptions of developing systems </t>
  </si>
  <si>
    <t>9781402015670</t>
  </si>
  <si>
    <t>88362</t>
  </si>
  <si>
    <t>Rodabaugh, S.E.</t>
  </si>
  <si>
    <t xml:space="preserve">Topological &amp; algebraic structures in fuzzy sets </t>
  </si>
  <si>
    <t>9781402015151</t>
  </si>
  <si>
    <t>128683</t>
  </si>
  <si>
    <t>huettenmueller, R.</t>
  </si>
  <si>
    <t xml:space="preserve">Algebra Demystified: A Self-Teaching Guide </t>
  </si>
  <si>
    <t>9780071389938</t>
  </si>
  <si>
    <t>128684</t>
  </si>
  <si>
    <t>Krantz, S.G.</t>
  </si>
  <si>
    <t xml:space="preserve">Calculus Demystified: A Self-Teaching Guide </t>
  </si>
  <si>
    <t>9780071393089</t>
  </si>
  <si>
    <t>128686</t>
  </si>
  <si>
    <t>Gibilisco, S.</t>
  </si>
  <si>
    <t xml:space="preserve">Geometry Demystified: A Self-Teaching Guide </t>
  </si>
  <si>
    <t>9780071416504</t>
  </si>
  <si>
    <t>128688</t>
  </si>
  <si>
    <t xml:space="preserve">Trigonometry Demystified: A Self-Teaching Guide </t>
  </si>
  <si>
    <t>9780071416313</t>
  </si>
  <si>
    <t>85797</t>
  </si>
  <si>
    <t>Kanamori, A.</t>
  </si>
  <si>
    <t xml:space="preserve">Higher infinite 2/e 2/e </t>
  </si>
  <si>
    <t>9783540003847</t>
  </si>
  <si>
    <t>85685</t>
  </si>
  <si>
    <t>Murdock, J.</t>
  </si>
  <si>
    <t xml:space="preserve">Normal forms &amp; unfoldings for local dynamical systems </t>
  </si>
  <si>
    <t>9780387954646</t>
  </si>
  <si>
    <t>83088</t>
  </si>
  <si>
    <t>Martinet, J.</t>
  </si>
  <si>
    <t xml:space="preserve">Perfect lattices in euclidean spaces </t>
  </si>
  <si>
    <t>9783540442363</t>
  </si>
  <si>
    <t>85690</t>
  </si>
  <si>
    <t>Talagrand, M.</t>
  </si>
  <si>
    <t xml:space="preserve">Spin glasses: a challenge for mathematicians </t>
  </si>
  <si>
    <t>9783540003564</t>
  </si>
  <si>
    <t>126949</t>
  </si>
  <si>
    <t>Takesaki, M.</t>
  </si>
  <si>
    <t xml:space="preserve">Theory of Operator Algebras III </t>
  </si>
  <si>
    <t>9783540429135</t>
  </si>
  <si>
    <t>102692</t>
  </si>
  <si>
    <t>Strang, G.</t>
  </si>
  <si>
    <t xml:space="preserve">Introduction to linear algebra 3/e </t>
  </si>
  <si>
    <t>9780961408893</t>
  </si>
  <si>
    <t>Welles-C</t>
  </si>
  <si>
    <t>109863</t>
  </si>
  <si>
    <t>Horvath, L.</t>
  </si>
  <si>
    <t xml:space="preserve">Asymptotic methods in stochastics: festschrift for miklos csorgo </t>
  </si>
  <si>
    <t>9780821835616</t>
  </si>
  <si>
    <t>109862</t>
  </si>
  <si>
    <t>Janelidze, G.</t>
  </si>
  <si>
    <t xml:space="preserve">Galois theory, hopf algebras, &amp; semiabelian categories </t>
  </si>
  <si>
    <t>9780821832905</t>
  </si>
  <si>
    <t>109860</t>
  </si>
  <si>
    <t>Van Der Poorten, A.</t>
  </si>
  <si>
    <t xml:space="preserve">High primes &amp; misdemeanours: lectures in honour of the 60th birthday of hugh cowie williams </t>
  </si>
  <si>
    <t>9780821833537</t>
  </si>
  <si>
    <t>91400</t>
  </si>
  <si>
    <t>Abikoff, W.</t>
  </si>
  <si>
    <t xml:space="preserve">In the tradition of ahlfors &amp; bers, iii </t>
  </si>
  <si>
    <t>9780821836071</t>
  </si>
  <si>
    <t>120778</t>
  </si>
  <si>
    <t>Nagle, R,K.</t>
  </si>
  <si>
    <t xml:space="preserve">Fundamentals of differential equations &amp; boundary value problems 4/e + cd </t>
  </si>
  <si>
    <t>9780321188885</t>
  </si>
  <si>
    <t>90565</t>
  </si>
  <si>
    <t>Leinster, T.</t>
  </si>
  <si>
    <t xml:space="preserve">Higher operads, higher categories </t>
  </si>
  <si>
    <t>9780521532150</t>
  </si>
  <si>
    <t>138343</t>
  </si>
  <si>
    <t>Andrews, G.E.</t>
  </si>
  <si>
    <t xml:space="preserve">Integer Partitions </t>
  </si>
  <si>
    <t>9780521600903</t>
  </si>
  <si>
    <t>95717</t>
  </si>
  <si>
    <t>Leimkuhler, B.</t>
  </si>
  <si>
    <t xml:space="preserve">Simulating hamiltonian dynamics </t>
  </si>
  <si>
    <t>9780521772907</t>
  </si>
  <si>
    <t>126946</t>
  </si>
  <si>
    <t>Wilcox, D.C.</t>
  </si>
  <si>
    <t xml:space="preserve">Turbulence Modeling for CFD 2/E </t>
  </si>
  <si>
    <t>9781928729105</t>
  </si>
  <si>
    <t>DCW</t>
  </si>
  <si>
    <t>87534</t>
  </si>
  <si>
    <t>Haluska, J.</t>
  </si>
  <si>
    <t xml:space="preserve">Mathematical theory of tone systems </t>
  </si>
  <si>
    <t>9780824747145</t>
  </si>
  <si>
    <t>88875</t>
  </si>
  <si>
    <t>Facchini, A.</t>
  </si>
  <si>
    <t xml:space="preserve">Rings, modules, algebras, &amp; abelian groups </t>
  </si>
  <si>
    <t>9780824748074</t>
  </si>
  <si>
    <t>90793</t>
  </si>
  <si>
    <t>Deza, M.</t>
  </si>
  <si>
    <t xml:space="preserve">Scale-isometric polytopal graphs in hypercubes &amp; cubic lattices </t>
  </si>
  <si>
    <t>9781860944215</t>
  </si>
  <si>
    <t>94239</t>
  </si>
  <si>
    <t>Xu, J.-J.</t>
  </si>
  <si>
    <t xml:space="preserve">Dynamical theory of dendritic growth in convective flow </t>
  </si>
  <si>
    <t>9781402079245</t>
  </si>
  <si>
    <t>128690</t>
  </si>
  <si>
    <t>Huettenmueller, R.</t>
  </si>
  <si>
    <t xml:space="preserve">College Algebra Demystified: A Self-Teaching Guide </t>
  </si>
  <si>
    <t>9780071439282</t>
  </si>
  <si>
    <t>128689</t>
  </si>
  <si>
    <t xml:space="preserve">Everyday Math Demystified: A Self-Teaching Guide </t>
  </si>
  <si>
    <t>9780071431194</t>
  </si>
  <si>
    <t>128687</t>
  </si>
  <si>
    <t>Bluman, A.</t>
  </si>
  <si>
    <t xml:space="preserve">Pre-Algebra Demystified: A Self-Teaching Guide </t>
  </si>
  <si>
    <t>9780071439312</t>
  </si>
  <si>
    <t>90327</t>
  </si>
  <si>
    <t>Dorigo, M.</t>
  </si>
  <si>
    <t xml:space="preserve">Ant colony optimization </t>
  </si>
  <si>
    <t>9780262042192</t>
  </si>
  <si>
    <t>100461</t>
  </si>
  <si>
    <t>Bird, J.</t>
  </si>
  <si>
    <t xml:space="preserve">Higher engineering mathematics 4/e </t>
  </si>
  <si>
    <t>9780750662666</t>
  </si>
  <si>
    <t>Newnes</t>
  </si>
  <si>
    <t>94444</t>
  </si>
  <si>
    <t>Brunjes, L.</t>
  </si>
  <si>
    <t xml:space="preserve">Forms of fermat equations &amp; their zeta functions </t>
  </si>
  <si>
    <t>9789812560391</t>
  </si>
  <si>
    <t>94470</t>
  </si>
  <si>
    <t>Ma, Z.-Q.</t>
  </si>
  <si>
    <t xml:space="preserve">Problems &amp; solutions in group theory for physicists </t>
  </si>
  <si>
    <t>9789812388322</t>
  </si>
  <si>
    <t>90789</t>
  </si>
  <si>
    <t>Troutt, M.D.</t>
  </si>
  <si>
    <t xml:space="preserve">Vertical density representation &amp; its applications </t>
  </si>
  <si>
    <t>9789812386939</t>
  </si>
  <si>
    <t>109864</t>
  </si>
  <si>
    <t>Buchweitz, R.-O.</t>
  </si>
  <si>
    <t xml:space="preserve">Representations of algebras &amp; related topics </t>
  </si>
  <si>
    <t>9780821834152</t>
  </si>
  <si>
    <t>137978</t>
  </si>
  <si>
    <t>Nowak, A.S.</t>
  </si>
  <si>
    <t xml:space="preserve">Advances in Dynamic Games: Applications to Economics, Finance, Optimization, &amp; Stochastic Control </t>
  </si>
  <si>
    <t>9780817643621</t>
  </si>
  <si>
    <t>BIRKHAUS</t>
  </si>
  <si>
    <t>93424</t>
  </si>
  <si>
    <t>Kowalski, O.</t>
  </si>
  <si>
    <t xml:space="preserve">Complex, contact &amp; symmetric manifolds </t>
  </si>
  <si>
    <t>9780817638504</t>
  </si>
  <si>
    <t>93425</t>
  </si>
  <si>
    <t>Brion, M.</t>
  </si>
  <si>
    <t xml:space="preserve">Frobenius splitting methods in geometry &amp; representation theory </t>
  </si>
  <si>
    <t>9780817641917</t>
  </si>
  <si>
    <t>92389</t>
  </si>
  <si>
    <t>Kreck, M.</t>
  </si>
  <si>
    <t xml:space="preserve">Novikov conjecture: geometry &amp; algebra </t>
  </si>
  <si>
    <t>9783764371418</t>
  </si>
  <si>
    <t>93663</t>
  </si>
  <si>
    <t>Ebenfelt, P.</t>
  </si>
  <si>
    <t xml:space="preserve">Quadrature domains &amp; their applications </t>
  </si>
  <si>
    <t>9783764371456</t>
  </si>
  <si>
    <t>96812</t>
  </si>
  <si>
    <t>Kaashoek, M.A.</t>
  </si>
  <si>
    <t xml:space="preserve">Recent advances in operator theory &amp; its applications </t>
  </si>
  <si>
    <t>9783764372903</t>
  </si>
  <si>
    <t>92364</t>
  </si>
  <si>
    <t>Milani, A.J.</t>
  </si>
  <si>
    <t xml:space="preserve">Introduction to semiflows </t>
  </si>
  <si>
    <t>9781584884583</t>
  </si>
  <si>
    <t>Chap/CRC</t>
  </si>
  <si>
    <t>138053</t>
  </si>
  <si>
    <t>Beardon, A.F.</t>
  </si>
  <si>
    <t xml:space="preserve">Algebra &amp; Geometry </t>
  </si>
  <si>
    <t>9780521813624</t>
  </si>
  <si>
    <t>123582</t>
  </si>
  <si>
    <t>Gregory, P.</t>
  </si>
  <si>
    <t xml:space="preserve">Bayesian logical data analysis for the physical sciences </t>
  </si>
  <si>
    <t>9780521150125</t>
  </si>
  <si>
    <t>138049</t>
  </si>
  <si>
    <t>Ablowitz, M.J.</t>
  </si>
  <si>
    <t xml:space="preserve">Complex Variables: Introduction &amp; Applications 2/e </t>
  </si>
  <si>
    <t>9780521534291</t>
  </si>
  <si>
    <t>94872</t>
  </si>
  <si>
    <t>Montaldi, J.</t>
  </si>
  <si>
    <t xml:space="preserve">Geometric mechanics &amp; symmetry: the peyresq lectures </t>
  </si>
  <si>
    <t>9780521539579</t>
  </si>
  <si>
    <t>97994</t>
  </si>
  <si>
    <t>Feller, M.N.</t>
  </si>
  <si>
    <t xml:space="preserve">Levy laplacian </t>
  </si>
  <si>
    <t>9780521846226</t>
  </si>
  <si>
    <t>110398</t>
  </si>
  <si>
    <t>Howison, S.</t>
  </si>
  <si>
    <t xml:space="preserve">Practical applied mathematics: modelling, analysis, approximation </t>
  </si>
  <si>
    <t>9780521842747</t>
  </si>
  <si>
    <t>109059</t>
  </si>
  <si>
    <t>Fattorini, H.O.</t>
  </si>
  <si>
    <t xml:space="preserve">Infinite dimensional linear control systems: the time optimal &amp; norm optimal problems </t>
  </si>
  <si>
    <t>9780444516329</t>
  </si>
  <si>
    <t>124905</t>
  </si>
  <si>
    <t>Cellucci, C.</t>
  </si>
  <si>
    <t xml:space="preserve">Mathematical reasoning &amp; heuristics </t>
  </si>
  <si>
    <t>9781904987079</t>
  </si>
  <si>
    <t>Kings-Co</t>
  </si>
  <si>
    <t>128685</t>
  </si>
  <si>
    <t>Bluman, A.G.</t>
  </si>
  <si>
    <t xml:space="preserve">Math Word Problems Demystified: A Self-Teaching Guide </t>
  </si>
  <si>
    <t>9780071443166</t>
  </si>
  <si>
    <t>112124</t>
  </si>
  <si>
    <t>Shapiro, S.</t>
  </si>
  <si>
    <t xml:space="preserve">Oxford handbook of philosophy of mathematics &amp; logic </t>
  </si>
  <si>
    <t>9780195148770</t>
  </si>
  <si>
    <t>97163</t>
  </si>
  <si>
    <t>Katz, N.M.</t>
  </si>
  <si>
    <t xml:space="preserve">Moments, monodromy, &amp; perversity </t>
  </si>
  <si>
    <t>9780691123295</t>
  </si>
  <si>
    <t>Prince-U</t>
  </si>
  <si>
    <t>96312</t>
  </si>
  <si>
    <t>Ziegler, G.</t>
  </si>
  <si>
    <t xml:space="preserve">Numerical differential protection </t>
  </si>
  <si>
    <t>9783895782343</t>
  </si>
  <si>
    <t>Siemens</t>
  </si>
  <si>
    <t>96167</t>
  </si>
  <si>
    <t>Cull, P.</t>
  </si>
  <si>
    <t xml:space="preserve">Difference equations </t>
  </si>
  <si>
    <t>9780387232331</t>
  </si>
  <si>
    <t>93427</t>
  </si>
  <si>
    <t>Edwards, H.M.</t>
  </si>
  <si>
    <t xml:space="preserve">Essays in constructive mathematics </t>
  </si>
  <si>
    <t>9780387219783</t>
  </si>
  <si>
    <t>98693</t>
  </si>
  <si>
    <t>Kuzmin, D.</t>
  </si>
  <si>
    <t xml:space="preserve">Flux-corrected transport </t>
  </si>
  <si>
    <t>9783540237303</t>
  </si>
  <si>
    <t>96729</t>
  </si>
  <si>
    <t>Stillwell, J.</t>
  </si>
  <si>
    <t xml:space="preserve">Four pillars of geometry </t>
  </si>
  <si>
    <t>9780387255309</t>
  </si>
  <si>
    <t>96174</t>
  </si>
  <si>
    <t xml:space="preserve">Generic chaining </t>
  </si>
  <si>
    <t>9783540245186</t>
  </si>
  <si>
    <t>111666</t>
  </si>
  <si>
    <t>Elaydi, S.</t>
  </si>
  <si>
    <t xml:space="preserve">Introduction to difference equations 3/e </t>
  </si>
  <si>
    <t>9780387230597</t>
  </si>
  <si>
    <t>108585</t>
  </si>
  <si>
    <t>Karniadakis, G.</t>
  </si>
  <si>
    <t>Microflows &amp; nanoflows: fundamentals &amp; simulation</t>
  </si>
  <si>
    <t>9780387221977</t>
  </si>
  <si>
    <t>95323</t>
  </si>
  <si>
    <t>Voelklein, H.</t>
  </si>
  <si>
    <t xml:space="preserve">Progress in galois theory </t>
  </si>
  <si>
    <t>9780387235332</t>
  </si>
  <si>
    <t>97383</t>
  </si>
  <si>
    <t>Zieschang, P.-H.</t>
  </si>
  <si>
    <t xml:space="preserve">Theory of association schemes </t>
  </si>
  <si>
    <t>9783540261360</t>
  </si>
  <si>
    <t>97384</t>
  </si>
  <si>
    <t>Engler, A.J.</t>
  </si>
  <si>
    <t xml:space="preserve">Valued fields </t>
  </si>
  <si>
    <t>9783540242215</t>
  </si>
  <si>
    <t>95175</t>
  </si>
  <si>
    <t>Lin, I.-H.</t>
  </si>
  <si>
    <t xml:space="preserve">Geometric linear algebra vol. 1 </t>
  </si>
  <si>
    <t>9789812561329</t>
  </si>
  <si>
    <t>126950</t>
  </si>
  <si>
    <t>Olafsson, G.</t>
  </si>
  <si>
    <t xml:space="preserve">Radon Transform, Inverse Problems, &amp; Tomography </t>
  </si>
  <si>
    <t>9780821839300</t>
  </si>
  <si>
    <t>98433</t>
  </si>
  <si>
    <t>Fels, G.</t>
  </si>
  <si>
    <t xml:space="preserve">Cycle spaces of flag domains: a complex geometric viewpoint </t>
  </si>
  <si>
    <t>9780817643911</t>
  </si>
  <si>
    <t>99906</t>
  </si>
  <si>
    <t>Unterberger, A.</t>
  </si>
  <si>
    <t xml:space="preserve">Fourfold way in real analysis </t>
  </si>
  <si>
    <t>9783764375447</t>
  </si>
  <si>
    <t>100257</t>
  </si>
  <si>
    <t>Mceneaney, W.M.</t>
  </si>
  <si>
    <t xml:space="preserve">Max-plus methods for nonlinear control &amp; estimation </t>
  </si>
  <si>
    <t>9780817635343</t>
  </si>
  <si>
    <t>100289</t>
  </si>
  <si>
    <t>Zoladek, H.</t>
  </si>
  <si>
    <t xml:space="preserve">Mondoromy group </t>
  </si>
  <si>
    <t>9783764375355</t>
  </si>
  <si>
    <t>99002</t>
  </si>
  <si>
    <t>Langer, M.</t>
  </si>
  <si>
    <t xml:space="preserve">Operator theory &amp; indefinite inner product spaces </t>
  </si>
  <si>
    <t>9783764375157</t>
  </si>
  <si>
    <t>98952</t>
  </si>
  <si>
    <t>Forster, K.-H.</t>
  </si>
  <si>
    <t xml:space="preserve">Operator theory in krein spaces &amp; nonlinear eigenvalue problems </t>
  </si>
  <si>
    <t>9783764374525</t>
  </si>
  <si>
    <t>98953</t>
  </si>
  <si>
    <t>Boggiatto, P.</t>
  </si>
  <si>
    <t xml:space="preserve">Pseudo-differential operators &amp; related topics </t>
  </si>
  <si>
    <t>9783764375133</t>
  </si>
  <si>
    <t>96816</t>
  </si>
  <si>
    <t>Kutateladze, S.S.</t>
  </si>
  <si>
    <t xml:space="preserve">A.d. alexandrov selected works 2 pts. </t>
  </si>
  <si>
    <t>9780415298025</t>
  </si>
  <si>
    <t>99928</t>
  </si>
  <si>
    <t>Pal, N.</t>
  </si>
  <si>
    <t xml:space="preserve">Handbook of exponential &amp; related distributions for engineers &amp; scientists </t>
  </si>
  <si>
    <t>9781584881384</t>
  </si>
  <si>
    <t>118055</t>
  </si>
  <si>
    <t>Azzouni, J.</t>
  </si>
  <si>
    <t xml:space="preserve">Tracking reason: proof, consequence, &amp; truth </t>
  </si>
  <si>
    <t>9780195370690</t>
  </si>
  <si>
    <t>99602</t>
  </si>
  <si>
    <t>Kudla, S.S.</t>
  </si>
  <si>
    <t xml:space="preserve">Modular forms &amp; special cycles on shimura curves </t>
  </si>
  <si>
    <t>9780691125503</t>
  </si>
  <si>
    <t>98436</t>
  </si>
  <si>
    <t>Ashlock, D.</t>
  </si>
  <si>
    <t xml:space="preserve">Evolutionary computation for modeling &amp; optimization </t>
  </si>
  <si>
    <t>9780387221960</t>
  </si>
  <si>
    <t>118463</t>
  </si>
  <si>
    <t>Djukic, D.</t>
  </si>
  <si>
    <t xml:space="preserve">Imo compendium: a collection of problems suggested for the international mathematical olympiads: 1959-2004 </t>
  </si>
  <si>
    <t>9781441920270</t>
  </si>
  <si>
    <t>101385</t>
  </si>
  <si>
    <t>Nepomnyashchy, A.</t>
  </si>
  <si>
    <t xml:space="preserve">Interfacial convection in multilayer systems </t>
  </si>
  <si>
    <t>9780387221946</t>
  </si>
  <si>
    <t>111073</t>
  </si>
  <si>
    <t>Kay, S.</t>
  </si>
  <si>
    <t xml:space="preserve">Intuitive probability &amp; random processes using matlab </t>
  </si>
  <si>
    <t>9780387241579</t>
  </si>
  <si>
    <t>99910</t>
  </si>
  <si>
    <t>Lawphongpanich, S.</t>
  </si>
  <si>
    <t xml:space="preserve">Mathematical &amp; computational models for congestion charging </t>
  </si>
  <si>
    <t>9780387296449</t>
  </si>
  <si>
    <t>110054</t>
  </si>
  <si>
    <t>Stroock, D.W.</t>
  </si>
  <si>
    <t xml:space="preserve">Multidimensional diffusion processes </t>
  </si>
  <si>
    <t>9783540289982</t>
  </si>
  <si>
    <t>100255</t>
  </si>
  <si>
    <t>Alber, Y.</t>
  </si>
  <si>
    <t xml:space="preserve">Nonlinear ill-posed problems of monotone type </t>
  </si>
  <si>
    <t>9781402043956</t>
  </si>
  <si>
    <t>100259</t>
  </si>
  <si>
    <t>Neittaanmaki, P.</t>
  </si>
  <si>
    <t xml:space="preserve">Optimization of elliptic systems: theory &amp; applications </t>
  </si>
  <si>
    <t>9780387272351</t>
  </si>
  <si>
    <t>100734</t>
  </si>
  <si>
    <t>Grimmett, G.</t>
  </si>
  <si>
    <t xml:space="preserve">Random-cluster model </t>
  </si>
  <si>
    <t>9783540328902</t>
  </si>
  <si>
    <t>101106</t>
  </si>
  <si>
    <t>Bunge, M.</t>
  </si>
  <si>
    <t xml:space="preserve">Singular coverings of toposes </t>
  </si>
  <si>
    <t>9783540363590</t>
  </si>
  <si>
    <t>101389</t>
  </si>
  <si>
    <t>Gorban, A.N.</t>
  </si>
  <si>
    <t xml:space="preserve">Thermodynamic equilibria &amp; extrema </t>
  </si>
  <si>
    <t>9780387285757</t>
  </si>
  <si>
    <t>102304</t>
  </si>
  <si>
    <t>Faticoni, T.G.</t>
  </si>
  <si>
    <t xml:space="preserve">Mathematics of infinity </t>
  </si>
  <si>
    <t>9780471794325</t>
  </si>
  <si>
    <t>103806</t>
  </si>
  <si>
    <t xml:space="preserve">Operator theory in inner product spaces </t>
  </si>
  <si>
    <t>9783764382698</t>
  </si>
  <si>
    <t>104684</t>
  </si>
  <si>
    <t>Stout, E.L.</t>
  </si>
  <si>
    <t xml:space="preserve">Polynomial convexity </t>
  </si>
  <si>
    <t>9780817645373</t>
  </si>
  <si>
    <t>105569</t>
  </si>
  <si>
    <t>Todorcevic, S.</t>
  </si>
  <si>
    <t xml:space="preserve">Walks on ordinals &amp; their characteristics </t>
  </si>
  <si>
    <t>9783764385286</t>
  </si>
  <si>
    <t>110857</t>
  </si>
  <si>
    <t>Barreira, L.</t>
  </si>
  <si>
    <t xml:space="preserve">Nonuniform hyperbolicity: dynamics of systems with nonzero lyapunov exponents </t>
  </si>
  <si>
    <t>9780521832588</t>
  </si>
  <si>
    <t>115291</t>
  </si>
  <si>
    <t>Burger, E.B.</t>
  </si>
  <si>
    <t>Algebra 2</t>
  </si>
  <si>
    <t>9780030358296</t>
  </si>
  <si>
    <t>Hrw</t>
  </si>
  <si>
    <t>114882</t>
  </si>
  <si>
    <t>Thompson, D.R.</t>
  </si>
  <si>
    <t xml:space="preserve">Navigating through problem solving &amp; reasoning in grade 5 + cd </t>
  </si>
  <si>
    <t>9781397808735</t>
  </si>
  <si>
    <t>NCTM</t>
  </si>
  <si>
    <t>111343</t>
  </si>
  <si>
    <t>Xue, D.</t>
  </si>
  <si>
    <t xml:space="preserve">Linear feedback control: analysis &amp; design with matlab </t>
  </si>
  <si>
    <t>9780898716382</t>
  </si>
  <si>
    <t>104471</t>
  </si>
  <si>
    <t>Robbiano, L.</t>
  </si>
  <si>
    <t xml:space="preserve">Algebra lineare </t>
  </si>
  <si>
    <t>9788847004467</t>
  </si>
  <si>
    <t>104472</t>
  </si>
  <si>
    <t>Zan, R.</t>
  </si>
  <si>
    <t xml:space="preserve">Difficolta in matematica </t>
  </si>
  <si>
    <t>9788847005839</t>
  </si>
  <si>
    <t>116112</t>
  </si>
  <si>
    <t>Bronshtein, I.N.</t>
  </si>
  <si>
    <t xml:space="preserve">Handbook of mathematics 5/e </t>
  </si>
  <si>
    <t>9783540721215</t>
  </si>
  <si>
    <t>105476</t>
  </si>
  <si>
    <t>Roberts, B.</t>
  </si>
  <si>
    <t xml:space="preserve">Local newforms for gsp </t>
  </si>
  <si>
    <t>9783540733232</t>
  </si>
  <si>
    <t>104470</t>
  </si>
  <si>
    <t>Van Den Berg, I.</t>
  </si>
  <si>
    <t xml:space="preserve">Strength of nonstandard analysis </t>
  </si>
  <si>
    <t>9783211499047</t>
  </si>
  <si>
    <t>116443</t>
  </si>
  <si>
    <t>Montgomery, D.C.</t>
  </si>
  <si>
    <t xml:space="preserve">Student solutions manual to accompany: introduction to linear regression analysis 4/e </t>
  </si>
  <si>
    <t>9780470125069</t>
  </si>
  <si>
    <t>120230</t>
  </si>
  <si>
    <t>Tent, M.B.W.</t>
  </si>
  <si>
    <t xml:space="preserve">Emmy noether: the mother of modern algebra </t>
  </si>
  <si>
    <t>9781568814308</t>
  </si>
  <si>
    <t>Ak-Peter</t>
  </si>
  <si>
    <t>109954</t>
  </si>
  <si>
    <t>Uraltseva, N.N.</t>
  </si>
  <si>
    <t xml:space="preserve">Proceedings of the st. petersburg mathematical society volume xiii </t>
  </si>
  <si>
    <t>9780821844618</t>
  </si>
  <si>
    <t>110046</t>
  </si>
  <si>
    <t>Hass, J.</t>
  </si>
  <si>
    <t xml:space="preserve">University calculus </t>
  </si>
  <si>
    <t>9780321500977</t>
  </si>
  <si>
    <t>109695</t>
  </si>
  <si>
    <t>Grave, P.R.</t>
  </si>
  <si>
    <t xml:space="preserve">Die werke von johann i und nicolaus ii bernoulli band 6 </t>
  </si>
  <si>
    <t>9783764373672</t>
  </si>
  <si>
    <t>126948</t>
  </si>
  <si>
    <t>Fleming, R.J.</t>
  </si>
  <si>
    <t xml:space="preserve">Isometries on Banach Spaces </t>
  </si>
  <si>
    <t>9781584883869</t>
  </si>
  <si>
    <t>120722</t>
  </si>
  <si>
    <t>Heid, M.K.</t>
  </si>
  <si>
    <t xml:space="preserve">Research on technology &amp; the teaching &amp; learning of mathematics vol.1: research syntheses </t>
  </si>
  <si>
    <t>9781931576185</t>
  </si>
  <si>
    <t>IAP</t>
  </si>
  <si>
    <t>110930</t>
  </si>
  <si>
    <t xml:space="preserve">Guide to complex variables </t>
  </si>
  <si>
    <t>9780883853382</t>
  </si>
  <si>
    <t>MAA</t>
  </si>
  <si>
    <t>110866</t>
  </si>
  <si>
    <t>Kendig, K.</t>
  </si>
  <si>
    <t xml:space="preserve">Sink or float?: thought problems in mathematics &amp; physics </t>
  </si>
  <si>
    <t>9780883853399</t>
  </si>
  <si>
    <t>119885</t>
  </si>
  <si>
    <t>Kedlaya, K.S.</t>
  </si>
  <si>
    <t xml:space="preserve">William lowell putnam mathematical competition 1985-2000: problems, solutions &amp; commentary </t>
  </si>
  <si>
    <t>9780883858271</t>
  </si>
  <si>
    <t>109460</t>
  </si>
  <si>
    <t xml:space="preserve">Algebra know-it-all: beginner to advanced, &amp; everything in between </t>
  </si>
  <si>
    <t>9780071546171</t>
  </si>
  <si>
    <t>109459</t>
  </si>
  <si>
    <t>Mcmahon, D.</t>
  </si>
  <si>
    <t xml:space="preserve">Complex variables demystified: a self-teaching guide </t>
  </si>
  <si>
    <t>9780071549202</t>
  </si>
  <si>
    <t>112938</t>
  </si>
  <si>
    <t>Cameron, P.J.</t>
  </si>
  <si>
    <t xml:space="preserve">Introduction to algebra 2/e </t>
  </si>
  <si>
    <t>9780198569138</t>
  </si>
  <si>
    <t>109953</t>
  </si>
  <si>
    <t>Hsiao, G.C.</t>
  </si>
  <si>
    <t xml:space="preserve">Boundary integral equations </t>
  </si>
  <si>
    <t>9783540152842</t>
  </si>
  <si>
    <t>110436</t>
  </si>
  <si>
    <t>Everitt, B.</t>
  </si>
  <si>
    <t xml:space="preserve">Chance rules: an informal guide to probability, risk &amp; statistics 2/e </t>
  </si>
  <si>
    <t>9780387781297</t>
  </si>
  <si>
    <t>110307</t>
  </si>
  <si>
    <t>Kosmidou, K.</t>
  </si>
  <si>
    <t xml:space="preserve">Country risk evaluation: methods &amp; applications </t>
  </si>
  <si>
    <t>9780387766799</t>
  </si>
  <si>
    <t>109951</t>
  </si>
  <si>
    <t>Albeverio, S.A.</t>
  </si>
  <si>
    <t xml:space="preserve">Mathematical theory of feynman path integrals: an introduction 2/e </t>
  </si>
  <si>
    <t>9783540769545</t>
  </si>
  <si>
    <t>110305</t>
  </si>
  <si>
    <t>Munthe-Kaas, H.</t>
  </si>
  <si>
    <t xml:space="preserve">Mathematics &amp; computation, a contemporary view: the abel symposium 2006 </t>
  </si>
  <si>
    <t>9783540688488</t>
  </si>
  <si>
    <t>110038</t>
  </si>
  <si>
    <t>Rousseau, C.</t>
  </si>
  <si>
    <t xml:space="preserve">Mathematics &amp; technology </t>
  </si>
  <si>
    <t>9780387692159</t>
  </si>
  <si>
    <t>109952</t>
  </si>
  <si>
    <t>Urbano, J.M.</t>
  </si>
  <si>
    <t xml:space="preserve">Method of intrinsic scaling: a systematic approach to regularity for degenerate &amp; singular pdes </t>
  </si>
  <si>
    <t>9783540759317</t>
  </si>
  <si>
    <t>109690</t>
  </si>
  <si>
    <t>Schilders, W.H.A.</t>
  </si>
  <si>
    <t xml:space="preserve">Model order reduction: theory, research aspects &amp; applications </t>
  </si>
  <si>
    <t>9783540788409</t>
  </si>
  <si>
    <t>109054</t>
  </si>
  <si>
    <t>Craik, A.D.D.</t>
  </si>
  <si>
    <t xml:space="preserve">Mr hopkins' men: cambridge reform &amp; british mathematics in the 19th century </t>
  </si>
  <si>
    <t>9781848001329</t>
  </si>
  <si>
    <t>108396</t>
  </si>
  <si>
    <t>Alves, C.J.S.</t>
  </si>
  <si>
    <t xml:space="preserve">Optimization in medicine </t>
  </si>
  <si>
    <t>9780387732985</t>
  </si>
  <si>
    <t>109689</t>
  </si>
  <si>
    <t>Chinchuluun, A.</t>
  </si>
  <si>
    <t xml:space="preserve">Pareto optimality game theory &amp; equilibria </t>
  </si>
  <si>
    <t>9780387772462</t>
  </si>
  <si>
    <t>107442</t>
  </si>
  <si>
    <t>Di Bernardo, M.</t>
  </si>
  <si>
    <t xml:space="preserve">Piecewise-smooth dynamical systems: theory &amp; applications </t>
  </si>
  <si>
    <t>9781846280399</t>
  </si>
  <si>
    <t>111170</t>
  </si>
  <si>
    <t>Stewart, J.</t>
  </si>
  <si>
    <t>Calculus 6/e</t>
  </si>
  <si>
    <t>9780495011606</t>
  </si>
  <si>
    <t>138747</t>
  </si>
  <si>
    <t>Fruhauf, F.</t>
  </si>
  <si>
    <t xml:space="preserve">Binary Recovery Methods for Inverse Problems </t>
  </si>
  <si>
    <t>9783836486026</t>
  </si>
  <si>
    <t>VDM</t>
  </si>
  <si>
    <t>112278</t>
  </si>
  <si>
    <t>Cusick, T.W.</t>
  </si>
  <si>
    <t xml:space="preserve">Cryptographic boolean functions &amp; applications </t>
  </si>
  <si>
    <t>9780123748904</t>
  </si>
  <si>
    <t>112279</t>
  </si>
  <si>
    <t>Ramachandran, K.M.</t>
  </si>
  <si>
    <t xml:space="preserve">Mathematical statistics with applications </t>
  </si>
  <si>
    <t>9780123748485</t>
  </si>
  <si>
    <t>110989</t>
  </si>
  <si>
    <t>Mashreghi, J.</t>
  </si>
  <si>
    <t xml:space="preserve">Representation theorems in hardy spaces </t>
  </si>
  <si>
    <t>9780521517683</t>
  </si>
  <si>
    <t>113020</t>
  </si>
  <si>
    <t>Patty, C.W.</t>
  </si>
  <si>
    <t xml:space="preserve">Foundations of topology 2/e </t>
  </si>
  <si>
    <t>9780763742348</t>
  </si>
  <si>
    <t>Jones-B</t>
  </si>
  <si>
    <t>111096</t>
  </si>
  <si>
    <t>Wall, H.S.</t>
  </si>
  <si>
    <t xml:space="preserve">Creative mathematics </t>
  </si>
  <si>
    <t>9780883857502</t>
  </si>
  <si>
    <t>112401</t>
  </si>
  <si>
    <t>Lurie, J.</t>
  </si>
  <si>
    <t xml:space="preserve">Higher topos theory </t>
  </si>
  <si>
    <t>9780691140483</t>
  </si>
  <si>
    <t>113163</t>
  </si>
  <si>
    <t>Schwartz, R.E.</t>
  </si>
  <si>
    <t xml:space="preserve">Outer billiards on kites </t>
  </si>
  <si>
    <t>9780691142487</t>
  </si>
  <si>
    <t>109870</t>
  </si>
  <si>
    <t>Weiss, R.M.</t>
  </si>
  <si>
    <t xml:space="preserve">Structure of affine buildings </t>
  </si>
  <si>
    <t>9780691136592</t>
  </si>
  <si>
    <t>124735</t>
  </si>
  <si>
    <t>Burkard, R.</t>
  </si>
  <si>
    <t xml:space="preserve">Assignment problems: revised reprint </t>
  </si>
  <si>
    <t>9781611972221</t>
  </si>
  <si>
    <t>115084</t>
  </si>
  <si>
    <t>Dai, X.</t>
  </si>
  <si>
    <t xml:space="preserve">From probability to geometry </t>
  </si>
  <si>
    <t>9782856292884</t>
  </si>
  <si>
    <t>SMF</t>
  </si>
  <si>
    <t>115083</t>
  </si>
  <si>
    <t xml:space="preserve">Seminaire bourbaki volume 2007/2008 exposes 982-996 </t>
  </si>
  <si>
    <t>9782856292693</t>
  </si>
  <si>
    <t>112448</t>
  </si>
  <si>
    <t>Papadopoulos, C.T.</t>
  </si>
  <si>
    <t xml:space="preserve">Analysis &amp; design of discrete part production lines </t>
  </si>
  <si>
    <t>9780387894935</t>
  </si>
  <si>
    <t>116796</t>
  </si>
  <si>
    <t>Kostant, B.</t>
  </si>
  <si>
    <t xml:space="preserve">Collected papers 1955-1966 volume i </t>
  </si>
  <si>
    <t>9780387095820</t>
  </si>
  <si>
    <t>110227</t>
  </si>
  <si>
    <t>Siegert, W.</t>
  </si>
  <si>
    <t xml:space="preserve">Local lyapunov exponents: sublimiting growth rates of linear random differential equations </t>
  </si>
  <si>
    <t>9783540859635</t>
  </si>
  <si>
    <t>111102</t>
  </si>
  <si>
    <t xml:space="preserve">Mathematics &amp; culture vi </t>
  </si>
  <si>
    <t>9783540875680</t>
  </si>
  <si>
    <t>111042</t>
  </si>
  <si>
    <t>Rhodes, J.</t>
  </si>
  <si>
    <t xml:space="preserve">Q-theory of finite semigroups </t>
  </si>
  <si>
    <t>9780387097800</t>
  </si>
  <si>
    <t>110437</t>
  </si>
  <si>
    <t>Lipsky, L.</t>
  </si>
  <si>
    <t xml:space="preserve">Queueing theory: a linear algebraic approach 2/e </t>
  </si>
  <si>
    <t>9780387497044</t>
  </si>
  <si>
    <t>111928</t>
  </si>
  <si>
    <t xml:space="preserve">Ramanujan's lost notebook part ii </t>
  </si>
  <si>
    <t>9780387777658</t>
  </si>
  <si>
    <t>111931</t>
  </si>
  <si>
    <t>Gut, A.</t>
  </si>
  <si>
    <t xml:space="preserve">Stopped random walks: limit theorems &amp; applications 2/e </t>
  </si>
  <si>
    <t>9780387878348</t>
  </si>
  <si>
    <t>111237</t>
  </si>
  <si>
    <t>Calculus: metric international version 6/e</t>
  </si>
  <si>
    <t>9780495383628</t>
  </si>
  <si>
    <t>116120</t>
  </si>
  <si>
    <t>Jakobson, D.</t>
  </si>
  <si>
    <t xml:space="preserve">Spectrum &amp; dynamics </t>
  </si>
  <si>
    <t>9780821847787</t>
  </si>
  <si>
    <t>136082</t>
  </si>
  <si>
    <t>Wooden Books</t>
  </si>
  <si>
    <t xml:space="preserve">Quadrivium: the Four Classical Liberal Arts of Number, Geometry, Music, &amp; Cosmology </t>
  </si>
  <si>
    <t>9780802778130</t>
  </si>
  <si>
    <t>BLOOMSBU</t>
  </si>
  <si>
    <t>116386</t>
  </si>
  <si>
    <t>Johnson, N.L.</t>
  </si>
  <si>
    <t xml:space="preserve">Combinatorics of spreads &amp; parallelisms </t>
  </si>
  <si>
    <t>9781439819463</t>
  </si>
  <si>
    <t>122961</t>
  </si>
  <si>
    <t>Linton, S.</t>
  </si>
  <si>
    <t xml:space="preserve">Permutation patterns </t>
  </si>
  <si>
    <t>9780521728348</t>
  </si>
  <si>
    <t>122962</t>
  </si>
  <si>
    <t>Majadas, J.</t>
  </si>
  <si>
    <t xml:space="preserve">Smoothness, regularity &amp; complete intersection </t>
  </si>
  <si>
    <t>9780521125727</t>
  </si>
  <si>
    <t>115387</t>
  </si>
  <si>
    <t>Ignaczak, J.</t>
  </si>
  <si>
    <t xml:space="preserve">Thermoelasticity with finite wave speeds </t>
  </si>
  <si>
    <t>9780199541645</t>
  </si>
  <si>
    <t>112662</t>
  </si>
  <si>
    <t>Gorodnik, A.</t>
  </si>
  <si>
    <t xml:space="preserve">Ergodic theory of lattice subgroups </t>
  </si>
  <si>
    <t>9780691141848</t>
  </si>
  <si>
    <t>116791</t>
  </si>
  <si>
    <t>Duan, G.-R.</t>
  </si>
  <si>
    <t xml:space="preserve">Analysis &amp; design of descriptor linear systems </t>
  </si>
  <si>
    <t>9781441963963</t>
  </si>
  <si>
    <t>116913</t>
  </si>
  <si>
    <t>Hirsch, M.J.</t>
  </si>
  <si>
    <t xml:space="preserve">Dynamics of information systems: theory &amp; applications </t>
  </si>
  <si>
    <t>9781441956880</t>
  </si>
  <si>
    <t>116786</t>
  </si>
  <si>
    <t>Katona, G.O.H.</t>
  </si>
  <si>
    <t xml:space="preserve">Fete of combinatorics &amp; computer science </t>
  </si>
  <si>
    <t>9783642135798</t>
  </si>
  <si>
    <t>116377</t>
  </si>
  <si>
    <t xml:space="preserve">Imperfect bifurcation in structures &amp; materials: engineering use of group-theoretic bifurcation theory 2/e </t>
  </si>
  <si>
    <t>9781441970756</t>
  </si>
  <si>
    <t>116929</t>
  </si>
  <si>
    <t>Alladi, K.</t>
  </si>
  <si>
    <t xml:space="preserve">Legacy of alladi ramakrishnan in the mathematical sciences </t>
  </si>
  <si>
    <t>9781441962621</t>
  </si>
  <si>
    <t>114659</t>
  </si>
  <si>
    <t>Campbell, S.L.</t>
  </si>
  <si>
    <t xml:space="preserve">Modeling &amp; simulation in scilab/scicos with scicoslab 4.4 2/e </t>
  </si>
  <si>
    <t>9781441955265</t>
  </si>
  <si>
    <t>117210</t>
  </si>
  <si>
    <t>Gazzola, F.</t>
  </si>
  <si>
    <t xml:space="preserve">Polyharmonic boundary value problems </t>
  </si>
  <si>
    <t>9783642122446</t>
  </si>
  <si>
    <t>116382</t>
  </si>
  <si>
    <t>Akhmet, M.</t>
  </si>
  <si>
    <t xml:space="preserve">Principles of discontinuous dynamical systems </t>
  </si>
  <si>
    <t>9781441965806</t>
  </si>
  <si>
    <t>117462</t>
  </si>
  <si>
    <t>Grotschel, M.</t>
  </si>
  <si>
    <t xml:space="preserve">Production factor mathematics </t>
  </si>
  <si>
    <t>9783642112478</t>
  </si>
  <si>
    <t>116380</t>
  </si>
  <si>
    <t>Fitt, A.D.</t>
  </si>
  <si>
    <t xml:space="preserve">Progress in industrial mathematics at ecmi 2008 </t>
  </si>
  <si>
    <t>9783642121098</t>
  </si>
  <si>
    <t>115110</t>
  </si>
  <si>
    <t>Villeneuve, F.</t>
  </si>
  <si>
    <t xml:space="preserve">Geometric tolerancing of products </t>
  </si>
  <si>
    <t>9781848211186</t>
  </si>
  <si>
    <t>119088</t>
  </si>
  <si>
    <t>Ibragimov, N.H.</t>
  </si>
  <si>
    <t xml:space="preserve">Practical course in differential equations &amp; mathematical modelling: classical &amp; new methods nonlinear mathematical models symmetry &amp; invariance principles </t>
  </si>
  <si>
    <t>9789814291941</t>
  </si>
  <si>
    <t>121160</t>
  </si>
  <si>
    <t>Bhatia, R.</t>
  </si>
  <si>
    <t xml:space="preserve">Proceedings of the international congress of mathematicians: hyderabad 2010, 4 vol.s </t>
  </si>
  <si>
    <t>9789814324304</t>
  </si>
  <si>
    <t>113162</t>
  </si>
  <si>
    <t>Sacks, G.E.</t>
  </si>
  <si>
    <t xml:space="preserve">Saturated model theory 2/e </t>
  </si>
  <si>
    <t>9789812833815</t>
  </si>
  <si>
    <t>138207</t>
  </si>
  <si>
    <t>Smith, H.L.</t>
  </si>
  <si>
    <t xml:space="preserve">Dynamical Systems &amp; Population Persistence GSM 118 </t>
  </si>
  <si>
    <t>9780821849453</t>
  </si>
  <si>
    <t>120818</t>
  </si>
  <si>
    <t>Gavrilyuk, I.P.</t>
  </si>
  <si>
    <t xml:space="preserve">Exact &amp; truncated difference schemes for boundary value odes </t>
  </si>
  <si>
    <t>9783034801065</t>
  </si>
  <si>
    <t>118518</t>
  </si>
  <si>
    <t>Ruzhansky, M.</t>
  </si>
  <si>
    <t xml:space="preserve">Modern aspects of the theory of partial differential equations </t>
  </si>
  <si>
    <t>9783034800686</t>
  </si>
  <si>
    <t>120817</t>
  </si>
  <si>
    <t>Thomson, G.R.</t>
  </si>
  <si>
    <t xml:space="preserve">Stationary oscillations of elastic plates: a boundary integral equation analysis </t>
  </si>
  <si>
    <t>9780817682408</t>
  </si>
  <si>
    <t>118465</t>
  </si>
  <si>
    <t>Arendt, W.</t>
  </si>
  <si>
    <t xml:space="preserve">Vector-valued laplace transforms &amp; cauchy problems 2/e </t>
  </si>
  <si>
    <t>9783034800860</t>
  </si>
  <si>
    <t>127375</t>
  </si>
  <si>
    <t xml:space="preserve">Elementary Treatise on Plane &amp; Spherical Trigonometry </t>
  </si>
  <si>
    <t>9781234100230</t>
  </si>
  <si>
    <t>CPSIA</t>
  </si>
  <si>
    <t>119884</t>
  </si>
  <si>
    <t xml:space="preserve">Acta numerica vol.20 2011 </t>
  </si>
  <si>
    <t>9781107010864</t>
  </si>
  <si>
    <t>117392</t>
  </si>
  <si>
    <t>Prosperetti, A.</t>
  </si>
  <si>
    <t xml:space="preserve">Advanced mathematics for applications </t>
  </si>
  <si>
    <t>9780521515320</t>
  </si>
  <si>
    <t>119901</t>
  </si>
  <si>
    <t>Casanovas, E.</t>
  </si>
  <si>
    <t xml:space="preserve">Simple theories &amp; hyperimaginaries </t>
  </si>
  <si>
    <t>9780521119559</t>
  </si>
  <si>
    <t>135098</t>
  </si>
  <si>
    <t>Skowronski, A.</t>
  </si>
  <si>
    <t xml:space="preserve">Frobenius Algebras I: Basic Representation Theory </t>
  </si>
  <si>
    <t>9783037191026</t>
  </si>
  <si>
    <t>EMS</t>
  </si>
  <si>
    <t>140215</t>
  </si>
  <si>
    <t>Beckermann, A.</t>
  </si>
  <si>
    <t xml:space="preserve">Einfuhrung in Die Logik: 3. Auflage </t>
  </si>
  <si>
    <t>9783110254341</t>
  </si>
  <si>
    <t>118296</t>
  </si>
  <si>
    <t>Tkachuk, V.V.</t>
  </si>
  <si>
    <t xml:space="preserve">Acp-theory problem book: topological &amp; function spaces </t>
  </si>
  <si>
    <t>9781441974419</t>
  </si>
  <si>
    <t>118947</t>
  </si>
  <si>
    <t>Mundici, D.</t>
  </si>
  <si>
    <t xml:space="preserve">Advanced lukasiewicz calculus &amp; mv-algebras </t>
  </si>
  <si>
    <t>9789400709396</t>
  </si>
  <si>
    <t>118724</t>
  </si>
  <si>
    <t>Soifer, A.</t>
  </si>
  <si>
    <t xml:space="preserve">Colorado mathematical olympiad &amp; further explorations: from the mountains of colorado to the peaks of mathematics  </t>
  </si>
  <si>
    <t>9780387754710</t>
  </si>
  <si>
    <t>117409</t>
  </si>
  <si>
    <t>Orlowska, E.</t>
  </si>
  <si>
    <t xml:space="preserve">Dual tableaux: foundations, methodology, case studies </t>
  </si>
  <si>
    <t>9789400700048</t>
  </si>
  <si>
    <t>116794</t>
  </si>
  <si>
    <t>Zgurovsky, M.Z.</t>
  </si>
  <si>
    <t xml:space="preserve">Evolution inclusions &amp; variation inequalities for earth data processing ii </t>
  </si>
  <si>
    <t>9783642138775</t>
  </si>
  <si>
    <t>116790</t>
  </si>
  <si>
    <t>Bartocci, C.</t>
  </si>
  <si>
    <t xml:space="preserve">Mathematical lives: protagonists of the twentieth century </t>
  </si>
  <si>
    <t>9783642136054</t>
  </si>
  <si>
    <t>117989</t>
  </si>
  <si>
    <t>Baaz, M.</t>
  </si>
  <si>
    <t xml:space="preserve">Methods of cut-elimination </t>
  </si>
  <si>
    <t>9789400703193</t>
  </si>
  <si>
    <t>119361</t>
  </si>
  <si>
    <t>Schneider, P.</t>
  </si>
  <si>
    <t>P-Adic lie groups</t>
  </si>
  <si>
    <t>9783642211461</t>
  </si>
  <si>
    <t>120654</t>
  </si>
  <si>
    <t>Zeidler, E.</t>
  </si>
  <si>
    <t xml:space="preserve">Quantum field theory iii: gauge theory: a bridge between mathematicians &amp; physicists </t>
  </si>
  <si>
    <t>9783642224201</t>
  </si>
  <si>
    <t>118461</t>
  </si>
  <si>
    <t>Ramasubramanian, K.</t>
  </si>
  <si>
    <t xml:space="preserve">Tantrasangraha of nilakantha somayaji </t>
  </si>
  <si>
    <t>9780857290359</t>
  </si>
  <si>
    <t>137964</t>
  </si>
  <si>
    <t>Gilat, A.</t>
  </si>
  <si>
    <t xml:space="preserve">Numerical Methods: an Introduction with Applications Using MATLAB 2/e </t>
  </si>
  <si>
    <t>9780470873748</t>
  </si>
  <si>
    <t>127156</t>
  </si>
  <si>
    <t>Cardaliaguet, P.</t>
  </si>
  <si>
    <t xml:space="preserve">Advances in Dynamic Games </t>
  </si>
  <si>
    <t>9780817683542</t>
  </si>
  <si>
    <t>122944</t>
  </si>
  <si>
    <t xml:space="preserve">Interpolation, schur functions &amp; moment problems ii </t>
  </si>
  <si>
    <t>9783034804271</t>
  </si>
  <si>
    <t>123468</t>
  </si>
  <si>
    <t>Simpson, C.</t>
  </si>
  <si>
    <t xml:space="preserve">Homotopy theory of hight categories: from segal categories to n-categories &amp; beyond </t>
  </si>
  <si>
    <t>9780521516952</t>
  </si>
  <si>
    <t>131106</t>
  </si>
  <si>
    <t>Villa, C.</t>
  </si>
  <si>
    <t xml:space="preserve">Birth of Theorem: a Mathematical Adventure 2010 Fields Medalist </t>
  </si>
  <si>
    <t>9780865477674</t>
  </si>
  <si>
    <t>FSG</t>
  </si>
  <si>
    <t>121339</t>
  </si>
  <si>
    <t>Bahls, P.</t>
  </si>
  <si>
    <t xml:space="preserve">Student writing in the quantitative disciplines: a guide for college faculty </t>
  </si>
  <si>
    <t>9780470952122</t>
  </si>
  <si>
    <t>Joss-Bas</t>
  </si>
  <si>
    <t>121810</t>
  </si>
  <si>
    <t>Lindenstrauss, J.</t>
  </si>
  <si>
    <t xml:space="preserve">Frechet differentiability of lipschitz functions &amp; porous sets in banach spaces </t>
  </si>
  <si>
    <t>9780691153551</t>
  </si>
  <si>
    <t>121341</t>
  </si>
  <si>
    <t>Zannier, U.</t>
  </si>
  <si>
    <t xml:space="preserve">Some problems of unlikely intersections in arithmetic &amp; geometry </t>
  </si>
  <si>
    <t>9780691153704</t>
  </si>
  <si>
    <t>124750</t>
  </si>
  <si>
    <t>Osmolovskii, N.P.</t>
  </si>
  <si>
    <t xml:space="preserve">Applications to regular &amp; bang-bang control </t>
  </si>
  <si>
    <t>9781611972351</t>
  </si>
  <si>
    <t>124754</t>
  </si>
  <si>
    <t>Biegler, L.T.</t>
  </si>
  <si>
    <t xml:space="preserve">Control &amp; optimization with differential-algebraic constraints </t>
  </si>
  <si>
    <t>9781611972245</t>
  </si>
  <si>
    <t>124755</t>
  </si>
  <si>
    <t>Delfour, M.C.</t>
  </si>
  <si>
    <t xml:space="preserve">Introduction to optimization &amp; semidifferential calculus </t>
  </si>
  <si>
    <t>9781611972146</t>
  </si>
  <si>
    <t>124733</t>
  </si>
  <si>
    <t>Shapira, Y.</t>
  </si>
  <si>
    <t xml:space="preserve">Solving pdes in c++: numerical methods in a unified object-oriented approach 2/e </t>
  </si>
  <si>
    <t>9781611972160</t>
  </si>
  <si>
    <t>124757</t>
  </si>
  <si>
    <t>Hannan, E.J.</t>
  </si>
  <si>
    <t xml:space="preserve">Statistical theory of linear systems </t>
  </si>
  <si>
    <t>9781611972184</t>
  </si>
  <si>
    <t>121248</t>
  </si>
  <si>
    <t>Rosen, R.</t>
  </si>
  <si>
    <t xml:space="preserve">Anticipatory systems: philosophical, mathematical, &amp; methodological foundations 2/e </t>
  </si>
  <si>
    <t>9781461412687</t>
  </si>
  <si>
    <t>120819</t>
  </si>
  <si>
    <t>Lery, T.</t>
  </si>
  <si>
    <t xml:space="preserve">European success stories in industrial mathematics </t>
  </si>
  <si>
    <t>9783642238475</t>
  </si>
  <si>
    <t>127146</t>
  </si>
  <si>
    <t>Plakhov, A.</t>
  </si>
  <si>
    <t xml:space="preserve">Exterior Billiards </t>
  </si>
  <si>
    <t>9781461444800</t>
  </si>
  <si>
    <t>123467</t>
  </si>
  <si>
    <t xml:space="preserve">Interfacial convection in multilayer systems 2/e </t>
  </si>
  <si>
    <t>9780387877136</t>
  </si>
  <si>
    <t>127139</t>
  </si>
  <si>
    <t>Cegielski, A.</t>
  </si>
  <si>
    <t xml:space="preserve">Iterative Methods for Fixed Point Problems in Hilbert Spaces </t>
  </si>
  <si>
    <t>9783642309007</t>
  </si>
  <si>
    <t>122945</t>
  </si>
  <si>
    <t>Annaby, M.H.</t>
  </si>
  <si>
    <t xml:space="preserve">Q-fractional calculus &amp; equations </t>
  </si>
  <si>
    <t>9783642308970</t>
  </si>
  <si>
    <t>121238</t>
  </si>
  <si>
    <t>Formaggia, L.</t>
  </si>
  <si>
    <t xml:space="preserve">Solving numerical pdes: problems, applications, exercises </t>
  </si>
  <si>
    <t>9788847024113</t>
  </si>
  <si>
    <t>124396</t>
  </si>
  <si>
    <t>Nesetril, J.</t>
  </si>
  <si>
    <t xml:space="preserve">Sparsity: graphs, structures, &amp; algorithms </t>
  </si>
  <si>
    <t>9783642278747</t>
  </si>
  <si>
    <t>120990</t>
  </si>
  <si>
    <t>Amendola, G.</t>
  </si>
  <si>
    <t xml:space="preserve">Thermodynamics of materials with memory: theory &amp; applications </t>
  </si>
  <si>
    <t>9781461416913</t>
  </si>
  <si>
    <t>120991</t>
  </si>
  <si>
    <t>Shikhman, V.</t>
  </si>
  <si>
    <t xml:space="preserve">Topological aspects of nonsmooth optimization </t>
  </si>
  <si>
    <t>9781461418962</t>
  </si>
  <si>
    <t>124756</t>
  </si>
  <si>
    <t xml:space="preserve">Essays in linear algebra </t>
  </si>
  <si>
    <t>9780980232769</t>
  </si>
  <si>
    <t>Welle-Ca</t>
  </si>
  <si>
    <t>136442</t>
  </si>
  <si>
    <t>Soltys, M.</t>
  </si>
  <si>
    <t xml:space="preserve">Introduction to the Analysis of Algorithms 2/e </t>
  </si>
  <si>
    <t>9789814401159</t>
  </si>
  <si>
    <t>128086</t>
  </si>
  <si>
    <t>Green, M.</t>
  </si>
  <si>
    <t xml:space="preserve">Hodge Theory, Complex Geometry, &amp; Representation Theory </t>
  </si>
  <si>
    <t>9781470410124</t>
  </si>
  <si>
    <t>127137</t>
  </si>
  <si>
    <t>Cano, A.</t>
  </si>
  <si>
    <t xml:space="preserve">Complex Kleinian Groups </t>
  </si>
  <si>
    <t>9783034804806</t>
  </si>
  <si>
    <t>127128</t>
  </si>
  <si>
    <t>Pisanski, T.</t>
  </si>
  <si>
    <t xml:space="preserve">Configurations From a Graphical Viewpoint </t>
  </si>
  <si>
    <t>9780817683634</t>
  </si>
  <si>
    <t>127132</t>
  </si>
  <si>
    <t>de Moura, C.A.</t>
  </si>
  <si>
    <t xml:space="preserve">Courant-Friedrichs-Lewy [CFL] Condition </t>
  </si>
  <si>
    <t>9780817683931</t>
  </si>
  <si>
    <t>127145</t>
  </si>
  <si>
    <t>Mitrea, D.</t>
  </si>
  <si>
    <t xml:space="preserve">Groupoid Metrization Theory </t>
  </si>
  <si>
    <t>9780817683962</t>
  </si>
  <si>
    <t>127127</t>
  </si>
  <si>
    <t>Lawler, G.F.</t>
  </si>
  <si>
    <t xml:space="preserve">Intersections of Random Walks </t>
  </si>
  <si>
    <t>9781461459712</t>
  </si>
  <si>
    <t>127123</t>
  </si>
  <si>
    <t>Bernhard, P.</t>
  </si>
  <si>
    <t xml:space="preserve">Interval Market Model in Mathematical Finance </t>
  </si>
  <si>
    <t>9780817683870</t>
  </si>
  <si>
    <t>127144</t>
  </si>
  <si>
    <t>Michel, V.</t>
  </si>
  <si>
    <t xml:space="preserve">Lectures on Constructive Approximation </t>
  </si>
  <si>
    <t>9780817684020</t>
  </si>
  <si>
    <t>127133</t>
  </si>
  <si>
    <t>Karlovich, Y.I.</t>
  </si>
  <si>
    <t xml:space="preserve">Operator Theory, Pseudo-Differential Equations, &amp; Mathematical Physics </t>
  </si>
  <si>
    <t>9783034805360</t>
  </si>
  <si>
    <t>127149</t>
  </si>
  <si>
    <t>Brown, B.M.</t>
  </si>
  <si>
    <t xml:space="preserve">Periodic Differential Operators </t>
  </si>
  <si>
    <t>9783034805278</t>
  </si>
  <si>
    <t>127150</t>
  </si>
  <si>
    <t>Cohen, L.</t>
  </si>
  <si>
    <t xml:space="preserve">Weyl Operator &amp; its Generalization </t>
  </si>
  <si>
    <t>9783034802932</t>
  </si>
  <si>
    <t>125824</t>
  </si>
  <si>
    <t>Greenberg, N.</t>
  </si>
  <si>
    <t xml:space="preserve">Effective mathematics of the uncountable </t>
  </si>
  <si>
    <t>9781107014510</t>
  </si>
  <si>
    <t>126357</t>
  </si>
  <si>
    <t>Von Plato, J.</t>
  </si>
  <si>
    <t xml:space="preserve">Elements of logical reasoning </t>
  </si>
  <si>
    <t>9781107036598</t>
  </si>
  <si>
    <t>131977</t>
  </si>
  <si>
    <t>Hoffm, L.</t>
  </si>
  <si>
    <t xml:space="preserve">Applied Calculus for Business, Economics, &amp; the Social &amp; Life Sciences 11/e Expanded Edition </t>
  </si>
  <si>
    <t>9780071317849</t>
  </si>
  <si>
    <t>124129</t>
  </si>
  <si>
    <t>Epstein, C.L.</t>
  </si>
  <si>
    <t xml:space="preserve">Degenerate diffusion operators arising in population biology </t>
  </si>
  <si>
    <t>9780691157122</t>
  </si>
  <si>
    <t>123278</t>
  </si>
  <si>
    <t>Yuan, X.</t>
  </si>
  <si>
    <t xml:space="preserve">Gross-zagier formula on shimura curves </t>
  </si>
  <si>
    <t>9780691155913</t>
  </si>
  <si>
    <t>125860</t>
  </si>
  <si>
    <t>Avrachenkov, K.E.</t>
  </si>
  <si>
    <t xml:space="preserve">Analytic perturbation theory &amp; its applications </t>
  </si>
  <si>
    <t>9781611973136</t>
  </si>
  <si>
    <t>125857</t>
  </si>
  <si>
    <t>Bollt, E.M.</t>
  </si>
  <si>
    <t xml:space="preserve">Applied &amp; computational measurable dynamics </t>
  </si>
  <si>
    <t>9781611972634</t>
  </si>
  <si>
    <t>125856</t>
  </si>
  <si>
    <t>Colton, D.</t>
  </si>
  <si>
    <t xml:space="preserve">Integral equaiton methods in scattering theory </t>
  </si>
  <si>
    <t>9781611973150</t>
  </si>
  <si>
    <t>124759</t>
  </si>
  <si>
    <t xml:space="preserve">Mathematical models for communicable diseases </t>
  </si>
  <si>
    <t>9781611972412</t>
  </si>
  <si>
    <t>125737</t>
  </si>
  <si>
    <t>Kaper, H.</t>
  </si>
  <si>
    <t xml:space="preserve">Mathematics and Climate </t>
  </si>
  <si>
    <t>9781611972603</t>
  </si>
  <si>
    <t>127154</t>
  </si>
  <si>
    <t>Bosch, S.</t>
  </si>
  <si>
    <t xml:space="preserve">Algebraic Geometry &amp; Commutative Algebra </t>
  </si>
  <si>
    <t>9781447148289</t>
  </si>
  <si>
    <t>127136</t>
  </si>
  <si>
    <t>Carvalho, A.N.</t>
  </si>
  <si>
    <t xml:space="preserve">Attractors for Infinite-Dimensional Non-Autonomous Dynamical Systems </t>
  </si>
  <si>
    <t>9781461445807</t>
  </si>
  <si>
    <t>127131</t>
  </si>
  <si>
    <t xml:space="preserve">Blaschke Products &amp; Their Applications </t>
  </si>
  <si>
    <t>9781461453406</t>
  </si>
  <si>
    <t>127125</t>
  </si>
  <si>
    <t>Penot, J.P.</t>
  </si>
  <si>
    <t xml:space="preserve">Calculus Without Dervatives </t>
  </si>
  <si>
    <t>9781461445371</t>
  </si>
  <si>
    <t>127153</t>
  </si>
  <si>
    <t>Rodriguez, R.E.</t>
  </si>
  <si>
    <t xml:space="preserve">Complex Analysis 2/E </t>
  </si>
  <si>
    <t>9781441973221</t>
  </si>
  <si>
    <t>127135</t>
  </si>
  <si>
    <t>Rylander, T.</t>
  </si>
  <si>
    <t xml:space="preserve">Computational Electromagnetics 2/e </t>
  </si>
  <si>
    <t>9781461453505</t>
  </si>
  <si>
    <t>127122</t>
  </si>
  <si>
    <t xml:space="preserve">Derivatives of Inner Functions </t>
  </si>
  <si>
    <t>9781461456100</t>
  </si>
  <si>
    <t>127152</t>
  </si>
  <si>
    <t>Mucherino, A.</t>
  </si>
  <si>
    <t xml:space="preserve">Distance Geometry: Theory, Methods, &amp; Applications </t>
  </si>
  <si>
    <t>9781461451273</t>
  </si>
  <si>
    <t>127130</t>
  </si>
  <si>
    <t>Holmes, M.H.</t>
  </si>
  <si>
    <t xml:space="preserve">Introduction to Perturbation Methods 2/e </t>
  </si>
  <si>
    <t>9781461454762</t>
  </si>
  <si>
    <t>127124</t>
  </si>
  <si>
    <t>Lakatos, L.</t>
  </si>
  <si>
    <t xml:space="preserve">Introduction to Queueing Systems with Telecommunication Applications </t>
  </si>
  <si>
    <t>9781461453161</t>
  </si>
  <si>
    <t>127119</t>
  </si>
  <si>
    <t xml:space="preserve">Inverse Acoustic &amp; Electromagnetic Scattering Theory 3/e </t>
  </si>
  <si>
    <t>9781461449416</t>
  </si>
  <si>
    <t>127138</t>
  </si>
  <si>
    <t>Murty, M.R.</t>
  </si>
  <si>
    <t xml:space="preserve">Mathematical Legacy of Srinivasa Ramanujian </t>
  </si>
  <si>
    <t>9788132207696</t>
  </si>
  <si>
    <t>127141</t>
  </si>
  <si>
    <t>Batzel, J.</t>
  </si>
  <si>
    <t xml:space="preserve">Mathematical Modeling &amp; Validation in Physiology </t>
  </si>
  <si>
    <t>9783642328817</t>
  </si>
  <si>
    <t>127143</t>
  </si>
  <si>
    <t>Fasano, G.</t>
  </si>
  <si>
    <t xml:space="preserve">Modeling &amp; Optimization in Space Engineering </t>
  </si>
  <si>
    <t>9781461444688</t>
  </si>
  <si>
    <t>127117</t>
  </si>
  <si>
    <t>Cazals, F.</t>
  </si>
  <si>
    <t xml:space="preserve">Modeling in Computational Biology &amp; Biomedicine </t>
  </si>
  <si>
    <t>9783642312076</t>
  </si>
  <si>
    <t>127120</t>
  </si>
  <si>
    <t>Ambrosio, L.</t>
  </si>
  <si>
    <t xml:space="preserve">Modelling &amp; Optimisation of Flows on Networks </t>
  </si>
  <si>
    <t>9783642321597</t>
  </si>
  <si>
    <t>127147</t>
  </si>
  <si>
    <t>Migorski, S.</t>
  </si>
  <si>
    <t xml:space="preserve">Nonlinear Inclusions &amp; Hemivariational Inequalities </t>
  </si>
  <si>
    <t>9781461442318</t>
  </si>
  <si>
    <t>127140</t>
  </si>
  <si>
    <t xml:space="preserve">Optimization, Simulation, &amp; Control </t>
  </si>
  <si>
    <t>9781461451303</t>
  </si>
  <si>
    <t>124195</t>
  </si>
  <si>
    <t>Han, W.</t>
  </si>
  <si>
    <t xml:space="preserve">Plasticity: mathematical theory &amp; numerical analysis 2/e </t>
  </si>
  <si>
    <t>9781461459392</t>
  </si>
  <si>
    <t>127142</t>
  </si>
  <si>
    <t>Laurent-Gengoux, C.</t>
  </si>
  <si>
    <t xml:space="preserve">Poisson Structures </t>
  </si>
  <si>
    <t>9783642310898</t>
  </si>
  <si>
    <t>127126</t>
  </si>
  <si>
    <t>Capietto, A.</t>
  </si>
  <si>
    <t xml:space="preserve">Stability &amp; Bifurcation Theory for Non-Autonomous Differential Equations </t>
  </si>
  <si>
    <t>9783642329050</t>
  </si>
  <si>
    <t>127121</t>
  </si>
  <si>
    <t xml:space="preserve">Bachar, M. </t>
  </si>
  <si>
    <t xml:space="preserve">Stochastic Biomathematical Models </t>
  </si>
  <si>
    <t>9783642321566</t>
  </si>
  <si>
    <t>130574</t>
  </si>
  <si>
    <t>Priva, N.</t>
  </si>
  <si>
    <t xml:space="preserve">Understanding Markov Chains </t>
  </si>
  <si>
    <t>9789814451505</t>
  </si>
  <si>
    <t>127118</t>
  </si>
  <si>
    <t>Pachl, J.</t>
  </si>
  <si>
    <t xml:space="preserve">Uniform Spaces &amp; Measures </t>
  </si>
  <si>
    <t>9781461450573</t>
  </si>
  <si>
    <t>127114</t>
  </si>
  <si>
    <t>Zhang, Z.</t>
  </si>
  <si>
    <t xml:space="preserve">Variational, Topological, &amp; Partial Order Methods with Their Applications </t>
  </si>
  <si>
    <t>9783642307089</t>
  </si>
  <si>
    <t>127995</t>
  </si>
  <si>
    <t>Gonzalez-Meneses, J.</t>
  </si>
  <si>
    <t xml:space="preserve">Extended Abstracts Fall 2012 </t>
  </si>
  <si>
    <t>9783319054872</t>
  </si>
  <si>
    <t>126316</t>
  </si>
  <si>
    <t>Geiser, J.</t>
  </si>
  <si>
    <t xml:space="preserve">Coupled systems: theory, models, &amp; applications in engineering </t>
  </si>
  <si>
    <t>9781466578012</t>
  </si>
  <si>
    <t>127320</t>
  </si>
  <si>
    <t>Novikov, D.A.</t>
  </si>
  <si>
    <t xml:space="preserve">Reflexion &amp; Control: Mathematical Models </t>
  </si>
  <si>
    <t>9781138024731</t>
  </si>
  <si>
    <t>127459</t>
  </si>
  <si>
    <t>Magid, A.R.</t>
  </si>
  <si>
    <t xml:space="preserve">Separable Galois Theory of Commutative Rings 2/e </t>
  </si>
  <si>
    <t>9781482208054</t>
  </si>
  <si>
    <t>128217</t>
  </si>
  <si>
    <t>Adams, D.S.</t>
  </si>
  <si>
    <t xml:space="preserve">Lab Math: a Handbook of Measurements, Calculations, &amp; Other Quantitative Skills for Use at the Bench 2/E </t>
  </si>
  <si>
    <t>9781936113712</t>
  </si>
  <si>
    <t>CSH</t>
  </si>
  <si>
    <t>126435</t>
  </si>
  <si>
    <t>Branner, B.</t>
  </si>
  <si>
    <t xml:space="preserve">Quasiconformal surgery in holomorphic dynamics </t>
  </si>
  <si>
    <t>9781107042919</t>
  </si>
  <si>
    <t>133074</t>
  </si>
  <si>
    <t>Fran, M.V.</t>
  </si>
  <si>
    <t xml:space="preserve">Riemann Hypothesis for Function Fields LMSST 80 </t>
  </si>
  <si>
    <t>9781107685314</t>
  </si>
  <si>
    <t>126835</t>
  </si>
  <si>
    <t>Dudley, R.M.</t>
  </si>
  <si>
    <t xml:space="preserve">Uniform Central Limit Theorems 2/e </t>
  </si>
  <si>
    <t>9780521498845</t>
  </si>
  <si>
    <t>130569</t>
  </si>
  <si>
    <t>Prat, G.D.</t>
  </si>
  <si>
    <t xml:space="preserve">Introduction to Stochastic Analysis &amp; Malliavin Calculus </t>
  </si>
  <si>
    <t>9788876424977</t>
  </si>
  <si>
    <t>EDIZIONI</t>
  </si>
  <si>
    <t>140332</t>
  </si>
  <si>
    <t>Smith, J.R.</t>
  </si>
  <si>
    <t xml:space="preserve">Introduction to Algebraic Geometry </t>
  </si>
  <si>
    <t>9781503381537</t>
  </si>
  <si>
    <t>FIVE DIM</t>
  </si>
  <si>
    <t>126271</t>
  </si>
  <si>
    <t>Sogge, C.D.</t>
  </si>
  <si>
    <t xml:space="preserve">Hangzhou lectures on eigenfunctions fo the laplacian </t>
  </si>
  <si>
    <t>9780691160757</t>
  </si>
  <si>
    <t>127611</t>
  </si>
  <si>
    <t>Street, B.</t>
  </si>
  <si>
    <t xml:space="preserve">Multi-parameter Singular Integrals </t>
  </si>
  <si>
    <t>9780691162515</t>
  </si>
  <si>
    <t>127219</t>
  </si>
  <si>
    <t>Narang-Siddarth, A.</t>
  </si>
  <si>
    <t xml:space="preserve">Nonlinear Time Scale Systems in Standard &amp; Nonstandard Forms: Analysis &amp; Control </t>
  </si>
  <si>
    <t>9781611973334</t>
  </si>
  <si>
    <t>126180</t>
  </si>
  <si>
    <t>Borceux, F.</t>
  </si>
  <si>
    <t xml:space="preserve">Algebraic approach to geometry: geometric trilogy II </t>
  </si>
  <si>
    <t>9783319017327</t>
  </si>
  <si>
    <t>140155</t>
  </si>
  <si>
    <t>Hiai, F.</t>
  </si>
  <si>
    <t xml:space="preserve">Introduction to Matrix Analysis &amp; Applications: UTX </t>
  </si>
  <si>
    <t>9789380250601</t>
  </si>
  <si>
    <t>130944</t>
  </si>
  <si>
    <t>Della, C.</t>
  </si>
  <si>
    <t xml:space="preserve">Inverse M-Matrices &amp; Ultrametric Matrices </t>
  </si>
  <si>
    <t>9783319102979</t>
  </si>
  <si>
    <t>128134</t>
  </si>
  <si>
    <t>Chern, S.-S.</t>
  </si>
  <si>
    <t xml:space="preserve">Selected Papers III </t>
  </si>
  <si>
    <t>9781461443964</t>
  </si>
  <si>
    <t>130946</t>
  </si>
  <si>
    <t>Mart, C.D.</t>
  </si>
  <si>
    <t xml:space="preserve">Seminaire de Probabilites XLVI </t>
  </si>
  <si>
    <t>9783319119694</t>
  </si>
  <si>
    <t>130566</t>
  </si>
  <si>
    <t>Serak, D.</t>
  </si>
  <si>
    <t xml:space="preserve">State Space Consistency &amp; Differentiability </t>
  </si>
  <si>
    <t>9783319144689</t>
  </si>
  <si>
    <t>130783</t>
  </si>
  <si>
    <t>Bein, L.W.</t>
  </si>
  <si>
    <t xml:space="preserve">Topics in Chromatic Graph Theory </t>
  </si>
  <si>
    <t>9781107033504</t>
  </si>
  <si>
    <t>131752</t>
  </si>
  <si>
    <t>Liu, A.</t>
  </si>
  <si>
    <t xml:space="preserve">Arithmetical Wonderland </t>
  </si>
  <si>
    <t>9780883857892</t>
  </si>
  <si>
    <t>128966</t>
  </si>
  <si>
    <t>Gilkey, P.</t>
  </si>
  <si>
    <t xml:space="preserve">Aspects of Differential Geometrey II </t>
  </si>
  <si>
    <t>9781627057837</t>
  </si>
  <si>
    <t>Morgan&amp;C</t>
  </si>
  <si>
    <t>128910</t>
  </si>
  <si>
    <t>Koch, T.</t>
  </si>
  <si>
    <t xml:space="preserve">Evaluating Gas Network Capacities </t>
  </si>
  <si>
    <t>9781611973686</t>
  </si>
  <si>
    <t>130095</t>
  </si>
  <si>
    <t>Walker, S.W.</t>
  </si>
  <si>
    <t xml:space="preserve">Shapes of Things </t>
  </si>
  <si>
    <t>9781611973952</t>
  </si>
  <si>
    <t>141767</t>
  </si>
  <si>
    <t>Langevin, R.</t>
  </si>
  <si>
    <t xml:space="preserve">Integral Geometry from Buffon to Geometers of Today 23 </t>
  </si>
  <si>
    <t>9782856298220</t>
  </si>
  <si>
    <t>130945</t>
  </si>
  <si>
    <t>Guti, D.A.</t>
  </si>
  <si>
    <t xml:space="preserve">Approaching the Kannan-Lovasz-Simonovits &amp; Variance Conjectures </t>
  </si>
  <si>
    <t>9783319132624</t>
  </si>
  <si>
    <t>130573</t>
  </si>
  <si>
    <t>Chek, M.D.</t>
  </si>
  <si>
    <t xml:space="preserve">Approximation of Stochastic Invariant Manifolds </t>
  </si>
  <si>
    <t>9783319124957</t>
  </si>
  <si>
    <t>130937</t>
  </si>
  <si>
    <t>Gayra, V.</t>
  </si>
  <si>
    <t xml:space="preserve">Correlated Random Systems: Five Different Methods </t>
  </si>
  <si>
    <t>9782856298107</t>
  </si>
  <si>
    <t>130949</t>
  </si>
  <si>
    <t>Alvar, R.</t>
  </si>
  <si>
    <t xml:space="preserve">Hardy Spaces on Ahlfors-Regular Quasi Metric Spaces </t>
  </si>
  <si>
    <t>9783319181318</t>
  </si>
  <si>
    <t>130943</t>
  </si>
  <si>
    <t>Boyla, H.</t>
  </si>
  <si>
    <t xml:space="preserve">Jacobi Forms, Finite Quadratic Modules &amp; Weil Representations Over Number Fields </t>
  </si>
  <si>
    <t>9783319129150</t>
  </si>
  <si>
    <t>130942</t>
  </si>
  <si>
    <t>Belom, D.</t>
  </si>
  <si>
    <t xml:space="preserve">Levy Matters IV </t>
  </si>
  <si>
    <t>9783319123721</t>
  </si>
  <si>
    <t>130950</t>
  </si>
  <si>
    <t>Hall, B.</t>
  </si>
  <si>
    <t xml:space="preserve">Lie Groups, Lie Algebras, &amp; Representations 2/e </t>
  </si>
  <si>
    <t>9783319134666</t>
  </si>
  <si>
    <t>130936</t>
  </si>
  <si>
    <t>Kuma, P.R.</t>
  </si>
  <si>
    <t xml:space="preserve">Mathematical Foundations of Complex Networked Information Systems </t>
  </si>
  <si>
    <t>9783319169668</t>
  </si>
  <si>
    <t>130938</t>
  </si>
  <si>
    <t>Butta, P.</t>
  </si>
  <si>
    <t xml:space="preserve">Mathematical Models of Viscous Friction </t>
  </si>
  <si>
    <t>9783319147581</t>
  </si>
  <si>
    <t>130940</t>
  </si>
  <si>
    <t>Heyma, M.</t>
  </si>
  <si>
    <t xml:space="preserve">Minimum Action Curves in Degenerate Finsler Metrics </t>
  </si>
  <si>
    <t>9783319177526</t>
  </si>
  <si>
    <t>130948</t>
  </si>
  <si>
    <t>Mochi, T.</t>
  </si>
  <si>
    <t xml:space="preserve">Mixed Twistor D-modules </t>
  </si>
  <si>
    <t>9783319100876</t>
  </si>
  <si>
    <t>130941</t>
  </si>
  <si>
    <t>Guo, K.</t>
  </si>
  <si>
    <t xml:space="preserve">Multiplication Operators on the Bergman Space </t>
  </si>
  <si>
    <t>9783662468449</t>
  </si>
  <si>
    <t>130572</t>
  </si>
  <si>
    <t xml:space="preserve">Stochastic Parameterizing Manifolds &amp; Non-Markovian Reduced Equations </t>
  </si>
  <si>
    <t>9783319125190</t>
  </si>
  <si>
    <t>131142</t>
  </si>
  <si>
    <t>Agra, M.L.</t>
  </si>
  <si>
    <t xml:space="preserve">Complex Analysis &amp; Dynamical Systems VI Part2: Complex Analysis, Quasiconformal Mappings, Complex Dynamics CONM 667 </t>
  </si>
  <si>
    <t>9781470417031</t>
  </si>
  <si>
    <t>131038</t>
  </si>
  <si>
    <t>Blane, S.</t>
  </si>
  <si>
    <t xml:space="preserve">Concise Introduction to Geometric Numerical Integration </t>
  </si>
  <si>
    <t>9781482263428</t>
  </si>
  <si>
    <t>130388</t>
  </si>
  <si>
    <t>Stoim, A.</t>
  </si>
  <si>
    <t xml:space="preserve">Diagram Genus, Generators, &amp; Applications </t>
  </si>
  <si>
    <t>9781498733809</t>
  </si>
  <si>
    <t>131786</t>
  </si>
  <si>
    <t>Chubb, J.</t>
  </si>
  <si>
    <t xml:space="preserve">Logic &amp; Algebraic Structures in Quantum Computing LNL 45 </t>
  </si>
  <si>
    <t>9781107033399</t>
  </si>
  <si>
    <t>137626</t>
  </si>
  <si>
    <t>Voiculescu, D.V.</t>
  </si>
  <si>
    <t xml:space="preserve">Free Probability &amp; Operator Algebras </t>
  </si>
  <si>
    <t>9783037191651</t>
  </si>
  <si>
    <t>132670</t>
  </si>
  <si>
    <t>Morle, M.</t>
  </si>
  <si>
    <t xml:space="preserve">AIMD Dynamics &amp; Distributed Resource Allocation DC29 </t>
  </si>
  <si>
    <t>9781611974218</t>
  </si>
  <si>
    <t>132673</t>
  </si>
  <si>
    <t>Balas, S.</t>
  </si>
  <si>
    <t xml:space="preserve">Barriers &amp; Transport in Unsteady Flows : a Melnikov Approach MM21 </t>
  </si>
  <si>
    <t>9781611974577</t>
  </si>
  <si>
    <t>132671</t>
  </si>
  <si>
    <t>Todd, M.J.</t>
  </si>
  <si>
    <t xml:space="preserve">Minimum-Volume Ellipsoids: Theory &amp; Algorithms MO23 </t>
  </si>
  <si>
    <t>9781611974379</t>
  </si>
  <si>
    <t>133960</t>
  </si>
  <si>
    <t>Hyton, T.</t>
  </si>
  <si>
    <t xml:space="preserve">Analysis in Banach Spaces Vol. I: Martingales &amp; Littlewood-Paley Theory </t>
  </si>
  <si>
    <t>9783319485195</t>
  </si>
  <si>
    <t>130920</t>
  </si>
  <si>
    <t>Lucar, V.</t>
  </si>
  <si>
    <t xml:space="preserve">Extremes &amp; Recurrence in Dynamical Systems </t>
  </si>
  <si>
    <t>9781118632192</t>
  </si>
  <si>
    <t>130384</t>
  </si>
  <si>
    <t>Shyn, J.J.</t>
  </si>
  <si>
    <t xml:space="preserve">Mathematical Foundations for Linear Circuits &amp; Systems in Engineering </t>
  </si>
  <si>
    <t>9781119073475</t>
  </si>
  <si>
    <t>136994</t>
  </si>
  <si>
    <t>Girouard, A.</t>
  </si>
  <si>
    <t xml:space="preserve">Geometric &amp; Computational Spectral Theory: Seminaire De Mathematiques Superieures Geometric &amp; Computational Spectral Theory June 15-26, 2015 COMM 700 </t>
  </si>
  <si>
    <t>9781470426651</t>
  </si>
  <si>
    <t>136075</t>
  </si>
  <si>
    <t>Sullivan, J.</t>
  </si>
  <si>
    <t xml:space="preserve">Mathematical Corporation: Where Machine Intelligence + Human Ingenuity Achieve the Impossible </t>
  </si>
  <si>
    <t>9781610397889</t>
  </si>
  <si>
    <t>BBS</t>
  </si>
  <si>
    <t>137394</t>
  </si>
  <si>
    <t>Oguisoo, K.</t>
  </si>
  <si>
    <t xml:space="preserve">Higher Dimensional Algebraic Geometry in Honour of Professor Yujiro Kawamata's Sixtieth Birthday: ASPM 74 </t>
  </si>
  <si>
    <t>9784864970464</t>
  </si>
  <si>
    <t>136993</t>
  </si>
  <si>
    <t>Cai, J.</t>
  </si>
  <si>
    <t xml:space="preserve">Compendium for Research in Mathematics Education </t>
  </si>
  <si>
    <t>9780873537117</t>
  </si>
  <si>
    <t>133099</t>
  </si>
  <si>
    <t>Orban, D.</t>
  </si>
  <si>
    <t xml:space="preserve">Iterative Solution of Symmetric Quasi-Definite Linear Systems </t>
  </si>
  <si>
    <t>9781611974720</t>
  </si>
  <si>
    <t>133345</t>
  </si>
  <si>
    <t>Kiss, I.Z.</t>
  </si>
  <si>
    <t xml:space="preserve">Mathematics of Epidemics on Networks: From Exact to Approximate Models </t>
  </si>
  <si>
    <t>9783319508047</t>
  </si>
  <si>
    <t>134629</t>
  </si>
  <si>
    <t>Garling, D.J.H.</t>
  </si>
  <si>
    <t xml:space="preserve">Analysis on Polish Spaces &amp; an Introduction to Optimal Transportation LMSST 89 </t>
  </si>
  <si>
    <t>9781108421577</t>
  </si>
  <si>
    <t>140157</t>
  </si>
  <si>
    <t>Nesterov, Y.</t>
  </si>
  <si>
    <t xml:space="preserve">Lectures on Convex Optimization 2/e: SOIA 137 </t>
  </si>
  <si>
    <t>9783319915777</t>
  </si>
  <si>
    <t>138701</t>
  </si>
  <si>
    <t>Wentworth, R.</t>
  </si>
  <si>
    <t xml:space="preserve">Geometry, Topology &amp; Physics of Moduli Spaces of Higgs Bundles </t>
  </si>
  <si>
    <t>9789813229082</t>
  </si>
  <si>
    <t>138691</t>
  </si>
  <si>
    <t>Ramm, A.G.</t>
  </si>
  <si>
    <t xml:space="preserve">Scattering by Obstacles &amp; Potentials </t>
  </si>
  <si>
    <t>9789813220966</t>
  </si>
  <si>
    <t>139306</t>
  </si>
  <si>
    <t>Wang, Y.D.</t>
  </si>
  <si>
    <t xml:space="preserve">Selected Papers of Weiyue Ding Vol. 7 </t>
  </si>
  <si>
    <t>9789813220874</t>
  </si>
  <si>
    <t>140288</t>
  </si>
  <si>
    <t>Langer, U.</t>
  </si>
  <si>
    <t xml:space="preserve">Mazwell's Equations: Analysis &amp; Numerics: RSCAM 24 </t>
  </si>
  <si>
    <t>9783110542646</t>
  </si>
  <si>
    <t>139039</t>
  </si>
  <si>
    <t>Strogatz, S.</t>
  </si>
  <si>
    <t>Infinite Powers: How Calculus Reveals the Secrets of the Universe</t>
  </si>
  <si>
    <t>9781328879981</t>
  </si>
  <si>
    <t>HMH</t>
  </si>
  <si>
    <t>137860</t>
  </si>
  <si>
    <t>Calvino-Louzao, E.</t>
  </si>
  <si>
    <t xml:space="preserve">Aspects of Differential Geometry IV </t>
  </si>
  <si>
    <t>9781681735634</t>
  </si>
  <si>
    <t>137859</t>
  </si>
  <si>
    <t xml:space="preserve">Symmetry Problems: the Navier-Stokes Problem </t>
  </si>
  <si>
    <t>9781681735054</t>
  </si>
  <si>
    <t>140801</t>
  </si>
  <si>
    <t>Yu, K.</t>
  </si>
  <si>
    <t xml:space="preserve">Mathematical Economics: Prelude to the Neoclassical Model </t>
  </si>
  <si>
    <t>9783030272913</t>
  </si>
  <si>
    <t>138689</t>
  </si>
  <si>
    <t>Xin, Yuanlong</t>
  </si>
  <si>
    <t xml:space="preserve">Minimal Submanifolds &amp; Related Topics 2/e </t>
  </si>
  <si>
    <t>9789813236059</t>
  </si>
  <si>
    <t>140306</t>
  </si>
  <si>
    <t>Ebrahimi-Fard, K.</t>
  </si>
  <si>
    <t xml:space="preserve">Amplitudes, Hodge Theory &amp; Ramification: From Periods &amp; Motives to Feynman Amplitudes Vol. 21 </t>
  </si>
  <si>
    <t>9781470443290</t>
  </si>
  <si>
    <t>139814</t>
  </si>
  <si>
    <t>Iserles, A.</t>
  </si>
  <si>
    <t xml:space="preserve">Acta Numerica Vol. 29 2020 </t>
  </si>
  <si>
    <t>9781108843362</t>
  </si>
  <si>
    <t>139302</t>
  </si>
  <si>
    <t>Donagi, R.</t>
  </si>
  <si>
    <t xml:space="preserve">Integrable Systems &amp; Algebraic Geometry Vol. 1: LMS 458 </t>
  </si>
  <si>
    <t>9781108715744</t>
  </si>
  <si>
    <t>139303</t>
  </si>
  <si>
    <t xml:space="preserve">Integrable Systems &amp; Algebraic Geometry Vol. 2: LMS 459 </t>
  </si>
  <si>
    <t>9781108715775</t>
  </si>
  <si>
    <t>140006</t>
  </si>
  <si>
    <t>Arnal, D.</t>
  </si>
  <si>
    <t xml:space="preserve">Representations of Solvable Lie Groups: nmm 39 </t>
  </si>
  <si>
    <t>9781108428095</t>
  </si>
  <si>
    <t>139188</t>
  </si>
  <si>
    <t>Dilisi, G.A.</t>
  </si>
  <si>
    <t xml:space="preserve">Case Studies in Forensic Physics: Synthesis Lectures on Engineering, Science &amp; Technology </t>
  </si>
  <si>
    <t>9781681738765</t>
  </si>
  <si>
    <t>140684</t>
  </si>
  <si>
    <t>Downey, R.</t>
  </si>
  <si>
    <t xml:space="preserve">Hierarchy of Turing Degrees </t>
  </si>
  <si>
    <t>9780691199658</t>
  </si>
  <si>
    <t>138472</t>
  </si>
  <si>
    <t>Li, C.</t>
  </si>
  <si>
    <t xml:space="preserve">Theory &amp; Numerical Approximations of Fractional Integrals &amp; Derivatives </t>
  </si>
  <si>
    <t>9781611975871</t>
  </si>
  <si>
    <t>140156</t>
  </si>
  <si>
    <t xml:space="preserve">Puzzles of Nobuyuki Yoshigahara: PBM </t>
  </si>
  <si>
    <t>9783030628956</t>
  </si>
  <si>
    <t>139304</t>
  </si>
  <si>
    <t>Bokut, L.</t>
  </si>
  <si>
    <t xml:space="preserve">Grobner-Shirshov Bases: Normal Forms, Combinatorial &amp; Decision Problems in Algebra </t>
  </si>
  <si>
    <t>9789814619486</t>
  </si>
  <si>
    <t>140683</t>
  </si>
  <si>
    <t>De Lucas, J.</t>
  </si>
  <si>
    <t xml:space="preserve">Guide to Lie Systems with Compatible Geometric Structures </t>
  </si>
  <si>
    <t>9781786346971</t>
  </si>
  <si>
    <t>142942</t>
  </si>
  <si>
    <t>Akahori, T.</t>
  </si>
  <si>
    <t xml:space="preserve">Global Dynamics Above the Ground State Energy for the Combined ... </t>
  </si>
  <si>
    <t>9781470448721</t>
  </si>
  <si>
    <t>142789</t>
  </si>
  <si>
    <t>Belabas, K.</t>
  </si>
  <si>
    <t xml:space="preserve">Numerical Algorithms for Number Theory: Using Pari/GP </t>
  </si>
  <si>
    <t>9781470463519</t>
  </si>
  <si>
    <t>141186</t>
  </si>
  <si>
    <t>Freed, D.S.</t>
  </si>
  <si>
    <t xml:space="preserve">Quantum Field Theory &amp; Manifold Invariants Vol. 28 </t>
  </si>
  <si>
    <t>9781470461232</t>
  </si>
  <si>
    <t>139973</t>
  </si>
  <si>
    <t>Islam, N.</t>
  </si>
  <si>
    <t xml:space="preserve">Mathematics Applied to Engineering in Action: Advanced Theories, Methods, &amp; Models </t>
  </si>
  <si>
    <t>9781771889223</t>
  </si>
  <si>
    <t>APPLE</t>
  </si>
  <si>
    <t>142257</t>
  </si>
  <si>
    <t>Benner, Peter</t>
  </si>
  <si>
    <t xml:space="preserve">Model Reduction of Complex Dynamical Systems </t>
  </si>
  <si>
    <t>9783030729820</t>
  </si>
  <si>
    <t>141115</t>
  </si>
  <si>
    <t>Kowalski, E.</t>
  </si>
  <si>
    <t xml:space="preserve">Introduction to Probabilistic Number Theory 192 </t>
  </si>
  <si>
    <t>9781108840965</t>
  </si>
  <si>
    <t>141114</t>
  </si>
  <si>
    <t>Gorin, V.</t>
  </si>
  <si>
    <t xml:space="preserve">Lectures on Random Lozenge Tilings 193 </t>
  </si>
  <si>
    <t>9781108843966</t>
  </si>
  <si>
    <t>139765</t>
  </si>
  <si>
    <t>Varopoulos, N.Th.</t>
  </si>
  <si>
    <t xml:space="preserve">Potential Theory &amp; Geometry on Lie Groups: nmm 38 </t>
  </si>
  <si>
    <t>9781107036499</t>
  </si>
  <si>
    <t>140758</t>
  </si>
  <si>
    <t>Jeribi, A.</t>
  </si>
  <si>
    <t xml:space="preserve">Operator Theory: Proceedings of the International Conference on Operator Theory, Hammamet, Tunisia, April 30-May 3, 2018 </t>
  </si>
  <si>
    <t>9783110596861</t>
  </si>
  <si>
    <t>140711</t>
  </si>
  <si>
    <t xml:space="preserve">Aspects of Differential Geometry V </t>
  </si>
  <si>
    <t>9781636391106</t>
  </si>
  <si>
    <t>139374</t>
  </si>
  <si>
    <t>Aylaj, B.</t>
  </si>
  <si>
    <t xml:space="preserve">Crowd Dynamics by Kinetic Theory Modeling: Complexity, Modeling, Simulations, &amp; Safety </t>
  </si>
  <si>
    <t>9781681739939</t>
  </si>
  <si>
    <t>140872</t>
  </si>
  <si>
    <t>Aleskerov, F.</t>
  </si>
  <si>
    <t xml:space="preserve">New Centrality Measures in Networks: How to Take into Account the Parameters of the Nodes &amp; Group Influence of Nodes to Nodes </t>
  </si>
  <si>
    <t>9781032063195</t>
  </si>
  <si>
    <t>142132</t>
  </si>
  <si>
    <t>Ladyzhenskaya, O.A.</t>
  </si>
  <si>
    <t xml:space="preserve">Attractors for Semigroups &amp; Evolution Equations </t>
  </si>
  <si>
    <t>9781009229821</t>
  </si>
  <si>
    <t>141535</t>
  </si>
  <si>
    <t>Lasserre, J.B.</t>
  </si>
  <si>
    <t xml:space="preserve">Christoffel-Darboux Kernel for Data Analysis </t>
  </si>
  <si>
    <t>9781108838061</t>
  </si>
  <si>
    <t>141343</t>
  </si>
  <si>
    <t>Dey, T.K.</t>
  </si>
  <si>
    <t xml:space="preserve">Computational Topology for Data Analysis </t>
  </si>
  <si>
    <t>9781009098168</t>
  </si>
  <si>
    <t>141538</t>
  </si>
  <si>
    <t>Durand, F.</t>
  </si>
  <si>
    <t xml:space="preserve">Dimension Groups &amp; Dynamical Systems 196 </t>
  </si>
  <si>
    <t>9781108838689</t>
  </si>
  <si>
    <t>141342</t>
  </si>
  <si>
    <t>Riehl, E.</t>
  </si>
  <si>
    <t>9781108837989</t>
  </si>
  <si>
    <t>141756</t>
  </si>
  <si>
    <t>Pimentel, E.A.</t>
  </si>
  <si>
    <t xml:space="preserve">Elliptic Regularity Theory by Approximation Methods: COMS 477  </t>
  </si>
  <si>
    <t>9781009096669</t>
  </si>
  <si>
    <t>142130</t>
  </si>
  <si>
    <t>Korner, T.W.</t>
  </si>
  <si>
    <t xml:space="preserve">Fourier Analysis </t>
  </si>
  <si>
    <t>9781009230056</t>
  </si>
  <si>
    <t>141340</t>
  </si>
  <si>
    <t>Connelly, R.</t>
  </si>
  <si>
    <t xml:space="preserve">Frameworks, Tensegrities, &amp; Symmetry </t>
  </si>
  <si>
    <t>9780521879101</t>
  </si>
  <si>
    <t>141714</t>
  </si>
  <si>
    <t>Van Neerven, J.</t>
  </si>
  <si>
    <t xml:space="preserve">Functional Analysis 201 </t>
  </si>
  <si>
    <t>9781009232470</t>
  </si>
  <si>
    <t>141540</t>
  </si>
  <si>
    <t>Muller, P.F.X.</t>
  </si>
  <si>
    <t xml:space="preserve">Hardy Martingales: Stochastic Holomorphy, L1-Embeddings, &amp; Isomorphic Invariants </t>
  </si>
  <si>
    <t>9781108838672</t>
  </si>
  <si>
    <t>141755</t>
  </si>
  <si>
    <t>Gheondea, A.</t>
  </si>
  <si>
    <t xml:space="preserve">Indefinite Excursion in Opekratoe Theory: Geometric &amp; Spectal </t>
  </si>
  <si>
    <t>9781108969031</t>
  </si>
  <si>
    <t>141769</t>
  </si>
  <si>
    <t>De Acosta, A.D.</t>
  </si>
  <si>
    <t xml:space="preserve">Large Deviations for Markov Chains 229 </t>
  </si>
  <si>
    <t>9781316511893</t>
  </si>
  <si>
    <t>141536</t>
  </si>
  <si>
    <t>Foucart, S.</t>
  </si>
  <si>
    <t xml:space="preserve">Mathematical Pictures at a Data Science Exhibition </t>
  </si>
  <si>
    <t>9781316518885</t>
  </si>
  <si>
    <t>141541</t>
  </si>
  <si>
    <t>Rudolph, M.</t>
  </si>
  <si>
    <t xml:space="preserve">Mathematics of Finite Networks: an Introduction to Operator Graph Theory </t>
  </si>
  <si>
    <t>9781107134430</t>
  </si>
  <si>
    <t>141539</t>
  </si>
  <si>
    <t>Madan, D.B.</t>
  </si>
  <si>
    <t xml:space="preserve">Nonlinear Valuation &amp; Non-Gaussian Risks in Finance </t>
  </si>
  <si>
    <t>9781316518090</t>
  </si>
  <si>
    <t>141537</t>
  </si>
  <si>
    <t>Sheffer, A.</t>
  </si>
  <si>
    <t xml:space="preserve">Polynomial Methods &amp; Incidence Theory 197 </t>
  </si>
  <si>
    <t>9781108832496</t>
  </si>
  <si>
    <t>141344</t>
  </si>
  <si>
    <t>O'Rourke, J.</t>
  </si>
  <si>
    <t xml:space="preserve">Pop-Up Geometry: the Mathematics Behind Pop-Up Cards </t>
  </si>
  <si>
    <t>9781009098403</t>
  </si>
  <si>
    <t>141341</t>
  </si>
  <si>
    <t>Baines, P.G.</t>
  </si>
  <si>
    <t xml:space="preserve">Topographic Effects in Stratified Flows 2/e </t>
  </si>
  <si>
    <t>9781108481526</t>
  </si>
  <si>
    <t>142131</t>
  </si>
  <si>
    <t>Baker, Alan</t>
  </si>
  <si>
    <t xml:space="preserve">Transcendental Number Theory </t>
  </si>
  <si>
    <t>9781009229944</t>
  </si>
  <si>
    <t>9780123701824</t>
  </si>
  <si>
    <t>書籍年代</t>
    <phoneticPr fontId="1" type="noConversion"/>
  </si>
  <si>
    <t>優惠折扣</t>
    <phoneticPr fontId="1" type="noConversion"/>
  </si>
  <si>
    <r>
      <t xml:space="preserve">Elements of </t>
    </r>
    <r>
      <rPr>
        <sz val="12"/>
        <color theme="1"/>
        <rFont val="新細明體"/>
        <family val="2"/>
        <charset val="136"/>
      </rPr>
      <t>∞</t>
    </r>
    <r>
      <rPr>
        <sz val="12"/>
        <color theme="1"/>
        <rFont val="AR RGothic1 Bold"/>
        <family val="2"/>
      </rPr>
      <t xml:space="preserve"> - Category Theory 194 </t>
    </r>
  </si>
  <si>
    <r>
      <rPr>
        <b/>
        <sz val="12"/>
        <color theme="1"/>
        <rFont val="新細明體"/>
        <family val="2"/>
        <charset val="136"/>
      </rPr>
      <t>數學</t>
    </r>
    <phoneticPr fontId="1" type="noConversion"/>
  </si>
  <si>
    <r>
      <rPr>
        <b/>
        <sz val="12"/>
        <color theme="1"/>
        <rFont val="新細明體"/>
        <family val="2"/>
        <charset val="136"/>
      </rPr>
      <t>數學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</si>
  <si>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大氣</t>
    </r>
    <phoneticPr fontId="1" type="noConversion"/>
  </si>
  <si>
    <r>
      <rPr>
        <b/>
        <sz val="12"/>
        <color theme="1"/>
        <rFont val="新細明體"/>
        <family val="2"/>
        <charset val="136"/>
      </rPr>
      <t>大氣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</si>
  <si>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物理</t>
    </r>
    <phoneticPr fontId="1" type="noConversion"/>
  </si>
  <si>
    <r>
      <rPr>
        <b/>
        <sz val="12"/>
        <color theme="1"/>
        <rFont val="新細明體"/>
        <family val="2"/>
        <charset val="136"/>
      </rPr>
      <t>物理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</si>
  <si>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化學</t>
    </r>
    <phoneticPr fontId="1" type="noConversion"/>
  </si>
  <si>
    <r>
      <rPr>
        <b/>
        <sz val="12"/>
        <color theme="1"/>
        <rFont val="新細明體"/>
        <family val="2"/>
        <charset val="136"/>
      </rPr>
      <t>化學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</si>
  <si>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化工</t>
    </r>
    <phoneticPr fontId="1" type="noConversion"/>
  </si>
  <si>
    <r>
      <rPr>
        <b/>
        <sz val="12"/>
        <color theme="1"/>
        <rFont val="新細明體"/>
        <family val="2"/>
        <charset val="136"/>
      </rPr>
      <t>化工</t>
    </r>
    <r>
      <rPr>
        <b/>
        <sz val="12"/>
        <color theme="1"/>
        <rFont val="AR RGothic1 Bold"/>
        <family val="2"/>
      </rPr>
      <t>+</t>
    </r>
    <phoneticPr fontId="1" type="noConversion"/>
  </si>
  <si>
    <t>優惠折扣</t>
    <phoneticPr fontId="1" type="noConversion"/>
  </si>
  <si>
    <t>折扣價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</si>
</sst>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General&quot;折&quot;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華康榜書體W8(P)"/>
      <family val="4"/>
      <charset val="136"/>
    </font>
    <font>
      <sz val="12"/>
      <color theme="1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sz val="12"/>
      <color theme="1"/>
      <name val="AR RGothic1 Bold"/>
      <family val="2"/>
    </font>
    <font>
      <b/>
      <sz val="12"/>
      <color theme="1"/>
      <name val="AR RGothic1 Bold"/>
      <family val="2"/>
    </font>
    <font>
      <b/>
      <sz val="14"/>
      <color theme="1"/>
      <name val="文鼎中特圓"/>
      <family val="3"/>
      <charset val="136"/>
    </font>
    <font>
      <b/>
      <sz val="15"/>
      <color theme="1"/>
      <name val="AR RGothic1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176" fontId="5" fillId="0" borderId="1" xfId="0" applyNumberFormat="1" applyFont="1" applyBorder="1" applyAlignment="1">
      <alignment vertical="top" wrapText="1"/>
    </xf>
    <xf numFmtId="0" fontId="5" fillId="0" borderId="0" xfId="0" applyFont="1">
      <alignment vertical="center"/>
    </xf>
    <xf numFmtId="0" fontId="5" fillId="0" borderId="1" xfId="0" quotePrefix="1" applyFont="1" applyBorder="1" applyAlignment="1">
      <alignment vertical="top" wrapText="1"/>
    </xf>
    <xf numFmtId="0" fontId="5" fillId="0" borderId="1" xfId="0" quotePrefix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177" fontId="8" fillId="0" borderId="1" xfId="0" applyNumberFormat="1" applyFont="1" applyBorder="1" applyAlignment="1">
      <alignment horizontal="center" vertical="top" wrapText="1"/>
    </xf>
  </cellXfs>
  <cellStyles count="1">
    <cellStyle name="一般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1056"/>
  <sheetViews>
    <sheetView tabSelected="1" workbookViewId="0">
      <selection sqref="A1:XFD1"/>
    </sheetView>
  </sheetViews>
  <sheetFormatPr defaultColWidth="9" defaultRowHeight="15.5"/>
  <cols>
    <col min="1" max="1" width="10.90625" style="7" customWidth="1"/>
    <col min="2" max="2" width="15.6328125" style="7" customWidth="1"/>
    <col min="3" max="3" width="40.36328125" style="7" customWidth="1"/>
    <col min="4" max="4" width="9.26953125" style="10" customWidth="1"/>
    <col min="5" max="5" width="19" style="11" customWidth="1"/>
    <col min="6" max="6" width="6.6328125" style="10" customWidth="1"/>
    <col min="7" max="7" width="6.6328125" style="7" customWidth="1"/>
    <col min="8" max="8" width="11.6328125" style="12" customWidth="1"/>
    <col min="9" max="9" width="12.6328125" style="7" customWidth="1"/>
    <col min="10" max="10" width="7" style="13" customWidth="1"/>
    <col min="11" max="11" width="11.6328125" style="19" customWidth="1"/>
    <col min="12" max="12" width="10.08984375" style="22" customWidth="1"/>
    <col min="13" max="16384" width="9" style="7"/>
  </cols>
  <sheetData>
    <row r="1" spans="1:12" ht="24.75" customHeight="1">
      <c r="A1" s="14" t="s">
        <v>0</v>
      </c>
      <c r="B1" s="14" t="s">
        <v>1</v>
      </c>
      <c r="C1" s="14" t="s">
        <v>2</v>
      </c>
      <c r="D1" s="15" t="s">
        <v>3</v>
      </c>
      <c r="E1" s="16" t="s">
        <v>4</v>
      </c>
      <c r="F1" s="15" t="s">
        <v>5</v>
      </c>
      <c r="G1" s="14" t="s">
        <v>6</v>
      </c>
      <c r="H1" s="17" t="s">
        <v>7</v>
      </c>
      <c r="I1" s="14" t="s">
        <v>8</v>
      </c>
      <c r="J1" s="15" t="s">
        <v>9</v>
      </c>
      <c r="K1" s="18" t="s">
        <v>4245</v>
      </c>
      <c r="L1" s="15" t="s">
        <v>4246</v>
      </c>
    </row>
    <row r="2" spans="1:12" ht="31">
      <c r="A2" s="3" t="s">
        <v>3050</v>
      </c>
      <c r="B2" s="8" t="s">
        <v>3051</v>
      </c>
      <c r="C2" s="3" t="s">
        <v>3052</v>
      </c>
      <c r="D2" s="9">
        <v>2006</v>
      </c>
      <c r="E2" s="5" t="s">
        <v>3053</v>
      </c>
      <c r="F2" s="4">
        <v>1</v>
      </c>
      <c r="G2" s="3" t="s">
        <v>24</v>
      </c>
      <c r="H2" s="6">
        <v>135</v>
      </c>
      <c r="I2" s="3" t="s">
        <v>2923</v>
      </c>
      <c r="J2" s="24" t="s">
        <v>4235</v>
      </c>
      <c r="K2" s="25">
        <f>VLOOKUP(D2,Sheet2!$A$2:$C$4,3)</f>
        <v>3</v>
      </c>
      <c r="L2" s="23">
        <f>ROUND(H2*VLOOKUP(G2,Sheet2!$A$10:$B$14,2,0)*VLOOKUP(書單!D2,Sheet2!$A$2:$H$4,4,1),0)</f>
        <v>1620</v>
      </c>
    </row>
    <row r="3" spans="1:12" ht="31">
      <c r="A3" s="3" t="s">
        <v>2512</v>
      </c>
      <c r="B3" s="8" t="s">
        <v>2513</v>
      </c>
      <c r="C3" s="3" t="s">
        <v>2514</v>
      </c>
      <c r="D3" s="9">
        <v>1993</v>
      </c>
      <c r="E3" s="5" t="s">
        <v>2515</v>
      </c>
      <c r="F3" s="4">
        <v>1</v>
      </c>
      <c r="G3" s="3" t="s">
        <v>12</v>
      </c>
      <c r="H3" s="6">
        <v>125.5</v>
      </c>
      <c r="I3" s="3" t="s">
        <v>1569</v>
      </c>
      <c r="J3" s="24" t="s">
        <v>4235</v>
      </c>
      <c r="K3" s="25">
        <f>VLOOKUP(D3,Sheet2!$A$2:$C$4,3)</f>
        <v>3</v>
      </c>
      <c r="L3" s="23">
        <f>ROUND(H3*VLOOKUP(G3,Sheet2!$A$10:$B$14,2,0)*VLOOKUP(書單!D3,Sheet2!$A$2:$H$4,4,1),0)</f>
        <v>1280</v>
      </c>
    </row>
    <row r="4" spans="1:12" ht="31">
      <c r="A4" s="3" t="s">
        <v>2626</v>
      </c>
      <c r="B4" s="8" t="s">
        <v>2627</v>
      </c>
      <c r="C4" s="3" t="s">
        <v>2628</v>
      </c>
      <c r="D4" s="9">
        <v>2001</v>
      </c>
      <c r="E4" s="5" t="s">
        <v>2629</v>
      </c>
      <c r="F4" s="4">
        <v>1</v>
      </c>
      <c r="G4" s="3" t="s">
        <v>12</v>
      </c>
      <c r="H4" s="6">
        <v>129.99</v>
      </c>
      <c r="I4" s="3" t="s">
        <v>2567</v>
      </c>
      <c r="J4" s="24" t="s">
        <v>4235</v>
      </c>
      <c r="K4" s="25">
        <f>VLOOKUP(D4,Sheet2!$A$2:$C$4,3)</f>
        <v>3</v>
      </c>
      <c r="L4" s="23">
        <f>ROUND(H4*VLOOKUP(G4,Sheet2!$A$10:$B$14,2,0)*VLOOKUP(書單!D4,Sheet2!$A$2:$H$4,4,1),0)</f>
        <v>1326</v>
      </c>
    </row>
    <row r="5" spans="1:12" ht="31">
      <c r="A5" s="3" t="s">
        <v>3479</v>
      </c>
      <c r="B5" s="8" t="s">
        <v>3480</v>
      </c>
      <c r="C5" s="3" t="s">
        <v>3481</v>
      </c>
      <c r="D5" s="9">
        <v>2011</v>
      </c>
      <c r="E5" s="5" t="s">
        <v>3482</v>
      </c>
      <c r="F5" s="4">
        <v>1</v>
      </c>
      <c r="G5" s="3" t="s">
        <v>12</v>
      </c>
      <c r="H5" s="6">
        <v>64.95</v>
      </c>
      <c r="I5" s="3" t="s">
        <v>1580</v>
      </c>
      <c r="J5" s="24" t="s">
        <v>4235</v>
      </c>
      <c r="K5" s="25">
        <f>VLOOKUP(D5,Sheet2!$A$2:$C$4,3)</f>
        <v>3</v>
      </c>
      <c r="L5" s="23">
        <f>ROUND(H5*VLOOKUP(G5,Sheet2!$A$10:$B$14,2,0)*VLOOKUP(書單!D5,Sheet2!$A$2:$H$4,4,1),0)</f>
        <v>662</v>
      </c>
    </row>
    <row r="6" spans="1:12" ht="19">
      <c r="A6" s="3" t="s">
        <v>4070</v>
      </c>
      <c r="B6" s="8" t="s">
        <v>4071</v>
      </c>
      <c r="C6" s="3" t="s">
        <v>4072</v>
      </c>
      <c r="D6" s="9">
        <v>2020</v>
      </c>
      <c r="E6" s="5" t="s">
        <v>4073</v>
      </c>
      <c r="F6" s="4">
        <v>1</v>
      </c>
      <c r="G6" s="3" t="s">
        <v>24</v>
      </c>
      <c r="H6" s="6">
        <v>144</v>
      </c>
      <c r="I6" s="3" t="s">
        <v>1593</v>
      </c>
      <c r="J6" s="24" t="s">
        <v>4235</v>
      </c>
      <c r="K6" s="25">
        <f>VLOOKUP(D6,Sheet2!$A$2:$C$4,3)</f>
        <v>4</v>
      </c>
      <c r="L6" s="23">
        <f>ROUND(H6*VLOOKUP(G6,Sheet2!$A$10:$B$14,2,0)*VLOOKUP(書單!D6,Sheet2!$A$2:$H$4,4,1),0)</f>
        <v>2304</v>
      </c>
    </row>
    <row r="7" spans="1:12" ht="19">
      <c r="A7" s="3" t="s">
        <v>3459</v>
      </c>
      <c r="B7" s="3"/>
      <c r="C7" s="3" t="s">
        <v>3460</v>
      </c>
      <c r="D7" s="9">
        <v>2011</v>
      </c>
      <c r="E7" s="5" t="s">
        <v>3461</v>
      </c>
      <c r="F7" s="4">
        <v>2</v>
      </c>
      <c r="G7" s="3" t="s">
        <v>16</v>
      </c>
      <c r="H7" s="6">
        <v>150</v>
      </c>
      <c r="I7" s="3" t="s">
        <v>1593</v>
      </c>
      <c r="J7" s="24" t="s">
        <v>4235</v>
      </c>
      <c r="K7" s="25">
        <f>VLOOKUP(D7,Sheet2!$A$2:$C$4,3)</f>
        <v>3</v>
      </c>
      <c r="L7" s="23">
        <f>ROUND(H7*VLOOKUP(G7,Sheet2!$A$10:$B$14,2,0)*VLOOKUP(書單!D7,Sheet2!$A$2:$H$4,4,1),0)</f>
        <v>1418</v>
      </c>
    </row>
    <row r="8" spans="1:12" ht="31">
      <c r="A8" s="3" t="s">
        <v>3483</v>
      </c>
      <c r="B8" s="8" t="s">
        <v>3484</v>
      </c>
      <c r="C8" s="3" t="s">
        <v>3485</v>
      </c>
      <c r="D8" s="9">
        <v>2011</v>
      </c>
      <c r="E8" s="5" t="s">
        <v>3486</v>
      </c>
      <c r="F8" s="4">
        <v>1</v>
      </c>
      <c r="G8" s="3" t="s">
        <v>12</v>
      </c>
      <c r="H8" s="6">
        <v>99.95</v>
      </c>
      <c r="I8" s="3" t="s">
        <v>1580</v>
      </c>
      <c r="J8" s="24" t="s">
        <v>4235</v>
      </c>
      <c r="K8" s="25">
        <f>VLOOKUP(D8,Sheet2!$A$2:$C$4,3)</f>
        <v>3</v>
      </c>
      <c r="L8" s="23">
        <f>ROUND(H8*VLOOKUP(G8,Sheet2!$A$10:$B$14,2,0)*VLOOKUP(書單!D8,Sheet2!$A$2:$H$4,4,1),0)</f>
        <v>1019</v>
      </c>
    </row>
    <row r="9" spans="1:12" ht="19">
      <c r="A9" s="3" t="s">
        <v>3462</v>
      </c>
      <c r="B9" s="8" t="s">
        <v>3463</v>
      </c>
      <c r="C9" s="3" t="s">
        <v>3464</v>
      </c>
      <c r="D9" s="9">
        <v>2011</v>
      </c>
      <c r="E9" s="5" t="s">
        <v>3465</v>
      </c>
      <c r="F9" s="4">
        <v>1</v>
      </c>
      <c r="G9" s="3" t="s">
        <v>16</v>
      </c>
      <c r="H9" s="6">
        <v>130</v>
      </c>
      <c r="I9" s="3" t="s">
        <v>1593</v>
      </c>
      <c r="J9" s="24" t="s">
        <v>4235</v>
      </c>
      <c r="K9" s="25">
        <f>VLOOKUP(D9,Sheet2!$A$2:$C$4,3)</f>
        <v>3</v>
      </c>
      <c r="L9" s="23">
        <f>ROUND(H9*VLOOKUP(G9,Sheet2!$A$10:$B$14,2,0)*VLOOKUP(書單!D9,Sheet2!$A$2:$H$4,4,1),0)</f>
        <v>1229</v>
      </c>
    </row>
    <row r="10" spans="1:12" ht="31">
      <c r="A10" s="3" t="s">
        <v>3523</v>
      </c>
      <c r="B10" s="8" t="s">
        <v>3524</v>
      </c>
      <c r="C10" s="3" t="s">
        <v>3525</v>
      </c>
      <c r="D10" s="9">
        <v>2012</v>
      </c>
      <c r="E10" s="5" t="s">
        <v>3526</v>
      </c>
      <c r="F10" s="4">
        <v>2</v>
      </c>
      <c r="G10" s="3" t="s">
        <v>12</v>
      </c>
      <c r="H10" s="6">
        <v>109.99</v>
      </c>
      <c r="I10" s="3" t="s">
        <v>2567</v>
      </c>
      <c r="J10" s="24" t="s">
        <v>4235</v>
      </c>
      <c r="K10" s="25">
        <f>VLOOKUP(D10,Sheet2!$A$2:$C$4,3)</f>
        <v>3</v>
      </c>
      <c r="L10" s="23">
        <f>ROUND(H10*VLOOKUP(G10,Sheet2!$A$10:$B$14,2,0)*VLOOKUP(書單!D10,Sheet2!$A$2:$H$4,4,1),0)</f>
        <v>1122</v>
      </c>
    </row>
    <row r="11" spans="1:12" ht="46.5">
      <c r="A11" s="3" t="s">
        <v>2894</v>
      </c>
      <c r="B11" s="8" t="s">
        <v>2895</v>
      </c>
      <c r="C11" s="3" t="s">
        <v>2896</v>
      </c>
      <c r="D11" s="9">
        <v>2005</v>
      </c>
      <c r="E11" s="5" t="s">
        <v>2897</v>
      </c>
      <c r="F11" s="4">
        <v>1</v>
      </c>
      <c r="G11" s="3" t="s">
        <v>12</v>
      </c>
      <c r="H11" s="6">
        <v>170</v>
      </c>
      <c r="I11" s="3" t="s">
        <v>2898</v>
      </c>
      <c r="J11" s="24" t="s">
        <v>4235</v>
      </c>
      <c r="K11" s="25">
        <f>VLOOKUP(D11,Sheet2!$A$2:$C$4,3)</f>
        <v>3</v>
      </c>
      <c r="L11" s="23">
        <f>ROUND(H11*VLOOKUP(G11,Sheet2!$A$10:$B$14,2,0)*VLOOKUP(書單!D11,Sheet2!$A$2:$H$4,4,1),0)</f>
        <v>1734</v>
      </c>
    </row>
    <row r="12" spans="1:12" ht="31">
      <c r="A12" s="3" t="s">
        <v>3973</v>
      </c>
      <c r="B12" s="8" t="s">
        <v>3974</v>
      </c>
      <c r="C12" s="3" t="s">
        <v>3975</v>
      </c>
      <c r="D12" s="9">
        <v>2016</v>
      </c>
      <c r="E12" s="5" t="s">
        <v>3976</v>
      </c>
      <c r="F12" s="4">
        <v>2</v>
      </c>
      <c r="G12" s="3" t="s">
        <v>16</v>
      </c>
      <c r="H12" s="6">
        <v>84</v>
      </c>
      <c r="I12" s="3" t="s">
        <v>1589</v>
      </c>
      <c r="J12" s="24" t="s">
        <v>4235</v>
      </c>
      <c r="K12" s="25">
        <f>VLOOKUP(D12,Sheet2!$A$2:$C$4,3)</f>
        <v>4</v>
      </c>
      <c r="L12" s="23">
        <f>ROUND(H12*VLOOKUP(G12,Sheet2!$A$10:$B$14,2,0)*VLOOKUP(書單!D12,Sheet2!$A$2:$H$4,4,1),0)</f>
        <v>1058</v>
      </c>
    </row>
    <row r="13" spans="1:12" ht="19">
      <c r="A13" s="3" t="s">
        <v>2924</v>
      </c>
      <c r="B13" s="8" t="s">
        <v>2925</v>
      </c>
      <c r="C13" s="3" t="s">
        <v>2926</v>
      </c>
      <c r="D13" s="9">
        <v>2005</v>
      </c>
      <c r="E13" s="5" t="s">
        <v>2927</v>
      </c>
      <c r="F13" s="4">
        <v>1</v>
      </c>
      <c r="G13" s="3" t="s">
        <v>24</v>
      </c>
      <c r="H13" s="6">
        <v>99.99</v>
      </c>
      <c r="I13" s="3" t="s">
        <v>1593</v>
      </c>
      <c r="J13" s="24" t="s">
        <v>4235</v>
      </c>
      <c r="K13" s="25">
        <f>VLOOKUP(D13,Sheet2!$A$2:$C$4,3)</f>
        <v>3</v>
      </c>
      <c r="L13" s="23">
        <f>ROUND(H13*VLOOKUP(G13,Sheet2!$A$10:$B$14,2,0)*VLOOKUP(書單!D13,Sheet2!$A$2:$H$4,4,1),0)</f>
        <v>1200</v>
      </c>
    </row>
    <row r="14" spans="1:12" ht="19">
      <c r="A14" s="3" t="s">
        <v>3129</v>
      </c>
      <c r="B14" s="8" t="s">
        <v>3130</v>
      </c>
      <c r="C14" s="3" t="s">
        <v>3131</v>
      </c>
      <c r="D14" s="9">
        <v>2007</v>
      </c>
      <c r="E14" s="5" t="s">
        <v>3132</v>
      </c>
      <c r="F14" s="4">
        <v>1</v>
      </c>
      <c r="G14" s="3" t="s">
        <v>20</v>
      </c>
      <c r="H14" s="6">
        <v>4150</v>
      </c>
      <c r="I14" s="3" t="s">
        <v>3133</v>
      </c>
      <c r="J14" s="24" t="s">
        <v>4235</v>
      </c>
      <c r="K14" s="25">
        <f>VLOOKUP(D14,Sheet2!$A$2:$C$4,3)</f>
        <v>3</v>
      </c>
      <c r="L14" s="23">
        <f>ROUND(H14*VLOOKUP(G14,Sheet2!$A$10:$B$14,2,0)*VLOOKUP(書單!D14,Sheet2!$A$2:$H$4,4,1),0)</f>
        <v>1245</v>
      </c>
    </row>
    <row r="15" spans="1:12" ht="31">
      <c r="A15" s="3" t="s">
        <v>2765</v>
      </c>
      <c r="B15" s="8" t="s">
        <v>2766</v>
      </c>
      <c r="C15" s="3" t="s">
        <v>2767</v>
      </c>
      <c r="D15" s="9">
        <v>2003</v>
      </c>
      <c r="E15" s="5" t="s">
        <v>2768</v>
      </c>
      <c r="F15" s="4">
        <v>1</v>
      </c>
      <c r="G15" s="3" t="s">
        <v>16</v>
      </c>
      <c r="H15" s="6">
        <v>19.95</v>
      </c>
      <c r="I15" s="3" t="s">
        <v>1565</v>
      </c>
      <c r="J15" s="24" t="s">
        <v>4235</v>
      </c>
      <c r="K15" s="25">
        <f>VLOOKUP(D15,Sheet2!$A$2:$C$4,3)</f>
        <v>3</v>
      </c>
      <c r="L15" s="23">
        <f>ROUND(H15*VLOOKUP(G15,Sheet2!$A$10:$B$14,2,0)*VLOOKUP(書單!D15,Sheet2!$A$2:$H$4,4,1),0)</f>
        <v>189</v>
      </c>
    </row>
    <row r="16" spans="1:12" ht="31">
      <c r="A16" s="3" t="s">
        <v>3205</v>
      </c>
      <c r="B16" s="8" t="s">
        <v>2774</v>
      </c>
      <c r="C16" s="3" t="s">
        <v>3206</v>
      </c>
      <c r="D16" s="9">
        <v>2008</v>
      </c>
      <c r="E16" s="5" t="s">
        <v>3207</v>
      </c>
      <c r="F16" s="4">
        <v>2</v>
      </c>
      <c r="G16" s="3" t="s">
        <v>16</v>
      </c>
      <c r="H16" s="6">
        <v>29.95</v>
      </c>
      <c r="I16" s="3" t="s">
        <v>1565</v>
      </c>
      <c r="J16" s="24" t="s">
        <v>4235</v>
      </c>
      <c r="K16" s="25">
        <f>VLOOKUP(D16,Sheet2!$A$2:$C$4,3)</f>
        <v>3</v>
      </c>
      <c r="L16" s="23">
        <f>ROUND(H16*VLOOKUP(G16,Sheet2!$A$10:$B$14,2,0)*VLOOKUP(書單!D16,Sheet2!$A$2:$H$4,4,1),0)</f>
        <v>283</v>
      </c>
    </row>
    <row r="17" spans="1:12" ht="19">
      <c r="A17" s="3" t="s">
        <v>3143</v>
      </c>
      <c r="B17" s="8" t="s">
        <v>3144</v>
      </c>
      <c r="C17" s="3" t="s">
        <v>3145</v>
      </c>
      <c r="D17" s="9">
        <v>2007</v>
      </c>
      <c r="E17" s="5" t="s">
        <v>3146</v>
      </c>
      <c r="F17" s="4">
        <v>1</v>
      </c>
      <c r="G17" s="3" t="s">
        <v>12</v>
      </c>
      <c r="H17" s="6">
        <v>26.88</v>
      </c>
      <c r="I17" s="3" t="s">
        <v>1580</v>
      </c>
      <c r="J17" s="24" t="s">
        <v>4235</v>
      </c>
      <c r="K17" s="25">
        <f>VLOOKUP(D17,Sheet2!$A$2:$C$4,3)</f>
        <v>3</v>
      </c>
      <c r="L17" s="23">
        <f>ROUND(H17*VLOOKUP(G17,Sheet2!$A$10:$B$14,2,0)*VLOOKUP(書單!D17,Sheet2!$A$2:$H$4,4,1),0)</f>
        <v>274</v>
      </c>
    </row>
    <row r="18" spans="1:12" ht="31">
      <c r="A18" s="3" t="s">
        <v>3853</v>
      </c>
      <c r="B18" s="8" t="s">
        <v>3854</v>
      </c>
      <c r="C18" s="3" t="s">
        <v>3855</v>
      </c>
      <c r="D18" s="9">
        <v>2014</v>
      </c>
      <c r="E18" s="5" t="s">
        <v>3856</v>
      </c>
      <c r="F18" s="4">
        <v>1</v>
      </c>
      <c r="G18" s="3" t="s">
        <v>12</v>
      </c>
      <c r="H18" s="6">
        <v>94.99</v>
      </c>
      <c r="I18" s="3" t="s">
        <v>1580</v>
      </c>
      <c r="J18" s="24" t="s">
        <v>4235</v>
      </c>
      <c r="K18" s="25">
        <f>VLOOKUP(D18,Sheet2!$A$2:$C$4,3)</f>
        <v>3</v>
      </c>
      <c r="L18" s="23">
        <f>ROUND(H18*VLOOKUP(G18,Sheet2!$A$10:$B$14,2,0)*VLOOKUP(書單!D18,Sheet2!$A$2:$H$4,4,1),0)</f>
        <v>969</v>
      </c>
    </row>
    <row r="19" spans="1:12" ht="31">
      <c r="A19" s="3" t="s">
        <v>3702</v>
      </c>
      <c r="B19" s="8" t="s">
        <v>3703</v>
      </c>
      <c r="C19" s="3" t="s">
        <v>3704</v>
      </c>
      <c r="D19" s="9">
        <v>2013</v>
      </c>
      <c r="E19" s="5" t="s">
        <v>3705</v>
      </c>
      <c r="F19" s="4">
        <v>1</v>
      </c>
      <c r="G19" s="3" t="s">
        <v>12</v>
      </c>
      <c r="H19" s="6">
        <v>69.95</v>
      </c>
      <c r="I19" s="3" t="s">
        <v>1580</v>
      </c>
      <c r="J19" s="24" t="s">
        <v>4235</v>
      </c>
      <c r="K19" s="25">
        <f>VLOOKUP(D19,Sheet2!$A$2:$C$4,3)</f>
        <v>3</v>
      </c>
      <c r="L19" s="23">
        <f>ROUND(H19*VLOOKUP(G19,Sheet2!$A$10:$B$14,2,0)*VLOOKUP(書單!D19,Sheet2!$A$2:$H$4,4,1),0)</f>
        <v>713</v>
      </c>
    </row>
    <row r="20" spans="1:12" ht="46.5">
      <c r="A20" s="3" t="s">
        <v>4066</v>
      </c>
      <c r="B20" s="8" t="s">
        <v>4067</v>
      </c>
      <c r="C20" s="3" t="s">
        <v>4068</v>
      </c>
      <c r="D20" s="9">
        <v>2020</v>
      </c>
      <c r="E20" s="5" t="s">
        <v>4069</v>
      </c>
      <c r="F20" s="4">
        <v>1</v>
      </c>
      <c r="G20" s="3" t="s">
        <v>16</v>
      </c>
      <c r="H20" s="6">
        <v>120</v>
      </c>
      <c r="I20" s="3" t="s">
        <v>2543</v>
      </c>
      <c r="J20" s="24" t="s">
        <v>4235</v>
      </c>
      <c r="K20" s="25">
        <f>VLOOKUP(D20,Sheet2!$A$2:$C$4,3)</f>
        <v>4</v>
      </c>
      <c r="L20" s="23">
        <f>ROUND(H20*VLOOKUP(G20,Sheet2!$A$10:$B$14,2,0)*VLOOKUP(書單!D20,Sheet2!$A$2:$H$4,4,1),0)</f>
        <v>1512</v>
      </c>
    </row>
    <row r="21" spans="1:12" ht="31">
      <c r="A21" s="3" t="s">
        <v>3380</v>
      </c>
      <c r="B21" s="8" t="s">
        <v>3381</v>
      </c>
      <c r="C21" s="3" t="s">
        <v>3382</v>
      </c>
      <c r="D21" s="9">
        <v>2010</v>
      </c>
      <c r="E21" s="5" t="s">
        <v>3383</v>
      </c>
      <c r="F21" s="4">
        <v>1</v>
      </c>
      <c r="G21" s="3" t="s">
        <v>12</v>
      </c>
      <c r="H21" s="6">
        <v>62.95</v>
      </c>
      <c r="I21" s="3" t="s">
        <v>1580</v>
      </c>
      <c r="J21" s="24" t="s">
        <v>4235</v>
      </c>
      <c r="K21" s="25">
        <f>VLOOKUP(D21,Sheet2!$A$2:$C$4,3)</f>
        <v>3</v>
      </c>
      <c r="L21" s="23">
        <f>ROUND(H21*VLOOKUP(G21,Sheet2!$A$10:$B$14,2,0)*VLOOKUP(書單!D21,Sheet2!$A$2:$H$4,4,1),0)</f>
        <v>642</v>
      </c>
    </row>
    <row r="22" spans="1:12" ht="31">
      <c r="A22" s="3" t="s">
        <v>3318</v>
      </c>
      <c r="B22" s="8" t="s">
        <v>3319</v>
      </c>
      <c r="C22" s="3" t="s">
        <v>3320</v>
      </c>
      <c r="D22" s="9">
        <v>2009</v>
      </c>
      <c r="E22" s="5" t="s">
        <v>3321</v>
      </c>
      <c r="F22" s="4">
        <v>1</v>
      </c>
      <c r="G22" s="3" t="s">
        <v>12</v>
      </c>
      <c r="H22" s="6">
        <v>139.99</v>
      </c>
      <c r="I22" s="3" t="s">
        <v>1580</v>
      </c>
      <c r="J22" s="24" t="s">
        <v>4235</v>
      </c>
      <c r="K22" s="25">
        <f>VLOOKUP(D22,Sheet2!$A$2:$C$4,3)</f>
        <v>3</v>
      </c>
      <c r="L22" s="23">
        <f>ROUND(H22*VLOOKUP(G22,Sheet2!$A$10:$B$14,2,0)*VLOOKUP(書單!D22,Sheet2!$A$2:$H$4,4,1),0)</f>
        <v>1428</v>
      </c>
    </row>
    <row r="23" spans="1:12" ht="31">
      <c r="A23" s="3" t="s">
        <v>2580</v>
      </c>
      <c r="B23" s="8" t="s">
        <v>2581</v>
      </c>
      <c r="C23" s="3" t="s">
        <v>2582</v>
      </c>
      <c r="D23" s="9">
        <v>2000</v>
      </c>
      <c r="E23" s="5" t="s">
        <v>2583</v>
      </c>
      <c r="F23" s="4">
        <v>1</v>
      </c>
      <c r="G23" s="3" t="s">
        <v>12</v>
      </c>
      <c r="H23" s="6">
        <v>110.95</v>
      </c>
      <c r="I23" s="3" t="s">
        <v>2567</v>
      </c>
      <c r="J23" s="24" t="s">
        <v>4235</v>
      </c>
      <c r="K23" s="25">
        <f>VLOOKUP(D23,Sheet2!$A$2:$C$4,3)</f>
        <v>3</v>
      </c>
      <c r="L23" s="23">
        <f>ROUND(H23*VLOOKUP(G23,Sheet2!$A$10:$B$14,2,0)*VLOOKUP(書單!D23,Sheet2!$A$2:$H$4,4,1),0)</f>
        <v>1132</v>
      </c>
    </row>
    <row r="24" spans="1:12" ht="31">
      <c r="A24" s="3" t="s">
        <v>3985</v>
      </c>
      <c r="B24" s="8" t="s">
        <v>3986</v>
      </c>
      <c r="C24" s="3" t="s">
        <v>3987</v>
      </c>
      <c r="D24" s="9">
        <v>2016</v>
      </c>
      <c r="E24" s="5" t="s">
        <v>3988</v>
      </c>
      <c r="F24" s="4">
        <v>1</v>
      </c>
      <c r="G24" s="3" t="s">
        <v>12</v>
      </c>
      <c r="H24" s="6">
        <v>129.99</v>
      </c>
      <c r="I24" s="3" t="s">
        <v>1580</v>
      </c>
      <c r="J24" s="24" t="s">
        <v>4235</v>
      </c>
      <c r="K24" s="25">
        <f>VLOOKUP(D24,Sheet2!$A$2:$C$4,3)</f>
        <v>4</v>
      </c>
      <c r="L24" s="23">
        <f>ROUND(H24*VLOOKUP(G24,Sheet2!$A$10:$B$14,2,0)*VLOOKUP(書單!D24,Sheet2!$A$2:$H$4,4,1),0)</f>
        <v>1768</v>
      </c>
    </row>
    <row r="25" spans="1:12" ht="46.5">
      <c r="A25" s="3" t="s">
        <v>4022</v>
      </c>
      <c r="B25" s="8" t="s">
        <v>4023</v>
      </c>
      <c r="C25" s="3" t="s">
        <v>4024</v>
      </c>
      <c r="D25" s="9">
        <v>2018</v>
      </c>
      <c r="E25" s="5" t="s">
        <v>4025</v>
      </c>
      <c r="F25" s="4">
        <v>1</v>
      </c>
      <c r="G25" s="3" t="s">
        <v>16</v>
      </c>
      <c r="H25" s="6">
        <v>99.99</v>
      </c>
      <c r="I25" s="3" t="s">
        <v>1593</v>
      </c>
      <c r="J25" s="24" t="s">
        <v>4235</v>
      </c>
      <c r="K25" s="25">
        <f>VLOOKUP(D25,Sheet2!$A$2:$C$4,3)</f>
        <v>4</v>
      </c>
      <c r="L25" s="23">
        <f>ROUND(H25*VLOOKUP(G25,Sheet2!$A$10:$B$14,2,0)*VLOOKUP(書單!D25,Sheet2!$A$2:$H$4,4,1),0)</f>
        <v>1260</v>
      </c>
    </row>
    <row r="26" spans="1:12" ht="31">
      <c r="A26" s="3" t="s">
        <v>3683</v>
      </c>
      <c r="B26" s="8" t="s">
        <v>3684</v>
      </c>
      <c r="C26" s="3" t="s">
        <v>3685</v>
      </c>
      <c r="D26" s="9">
        <v>2013</v>
      </c>
      <c r="E26" s="5" t="s">
        <v>3686</v>
      </c>
      <c r="F26" s="4">
        <v>2</v>
      </c>
      <c r="G26" s="3" t="s">
        <v>16</v>
      </c>
      <c r="H26" s="6">
        <v>96</v>
      </c>
      <c r="I26" s="3" t="s">
        <v>1589</v>
      </c>
      <c r="J26" s="24" t="s">
        <v>4235</v>
      </c>
      <c r="K26" s="25">
        <f>VLOOKUP(D26,Sheet2!$A$2:$C$4,3)</f>
        <v>3</v>
      </c>
      <c r="L26" s="23">
        <f>ROUND(H26*VLOOKUP(G26,Sheet2!$A$10:$B$14,2,0)*VLOOKUP(書單!D26,Sheet2!$A$2:$H$4,4,1),0)</f>
        <v>907</v>
      </c>
    </row>
    <row r="27" spans="1:12" ht="19">
      <c r="A27" s="3" t="s">
        <v>2869</v>
      </c>
      <c r="B27" s="8" t="s">
        <v>2870</v>
      </c>
      <c r="C27" s="3" t="s">
        <v>2871</v>
      </c>
      <c r="D27" s="9">
        <v>2004</v>
      </c>
      <c r="E27" s="5" t="s">
        <v>2872</v>
      </c>
      <c r="F27" s="4">
        <v>1</v>
      </c>
      <c r="G27" s="3" t="s">
        <v>16</v>
      </c>
      <c r="H27" s="6">
        <v>45</v>
      </c>
      <c r="I27" s="3" t="s">
        <v>1609</v>
      </c>
      <c r="J27" s="24" t="s">
        <v>4235</v>
      </c>
      <c r="K27" s="25">
        <f>VLOOKUP(D27,Sheet2!$A$2:$C$4,3)</f>
        <v>3</v>
      </c>
      <c r="L27" s="23">
        <f>ROUND(H27*VLOOKUP(G27,Sheet2!$A$10:$B$14,2,0)*VLOOKUP(書單!D27,Sheet2!$A$2:$H$4,4,1),0)</f>
        <v>425</v>
      </c>
    </row>
    <row r="28" spans="1:12" ht="46.5">
      <c r="A28" s="3" t="s">
        <v>3572</v>
      </c>
      <c r="B28" s="8" t="s">
        <v>3573</v>
      </c>
      <c r="C28" s="3" t="s">
        <v>3574</v>
      </c>
      <c r="D28" s="9">
        <v>2012</v>
      </c>
      <c r="E28" s="5" t="s">
        <v>3575</v>
      </c>
      <c r="F28" s="4">
        <v>1</v>
      </c>
      <c r="G28" s="3" t="s">
        <v>12</v>
      </c>
      <c r="H28" s="6">
        <v>129.99</v>
      </c>
      <c r="I28" s="3" t="s">
        <v>1580</v>
      </c>
      <c r="J28" s="24" t="s">
        <v>4235</v>
      </c>
      <c r="K28" s="25">
        <f>VLOOKUP(D28,Sheet2!$A$2:$C$4,3)</f>
        <v>3</v>
      </c>
      <c r="L28" s="23">
        <f>ROUND(H28*VLOOKUP(G28,Sheet2!$A$10:$B$14,2,0)*VLOOKUP(書單!D28,Sheet2!$A$2:$H$4,4,1),0)</f>
        <v>1326</v>
      </c>
    </row>
    <row r="29" spans="1:12" ht="31">
      <c r="A29" s="3" t="s">
        <v>3552</v>
      </c>
      <c r="B29" s="8" t="s">
        <v>3553</v>
      </c>
      <c r="C29" s="3" t="s">
        <v>3554</v>
      </c>
      <c r="D29" s="9">
        <v>2012</v>
      </c>
      <c r="E29" s="5" t="s">
        <v>3555</v>
      </c>
      <c r="F29" s="4">
        <v>2</v>
      </c>
      <c r="G29" s="3" t="s">
        <v>16</v>
      </c>
      <c r="H29" s="6">
        <v>115</v>
      </c>
      <c r="I29" s="3" t="s">
        <v>1589</v>
      </c>
      <c r="J29" s="24" t="s">
        <v>4235</v>
      </c>
      <c r="K29" s="25">
        <f>VLOOKUP(D29,Sheet2!$A$2:$C$4,3)</f>
        <v>3</v>
      </c>
      <c r="L29" s="23">
        <f>ROUND(H29*VLOOKUP(G29,Sheet2!$A$10:$B$14,2,0)*VLOOKUP(書單!D29,Sheet2!$A$2:$H$4,4,1),0)</f>
        <v>1087</v>
      </c>
    </row>
    <row r="30" spans="1:12" ht="31">
      <c r="A30" s="3" t="s">
        <v>3687</v>
      </c>
      <c r="B30" s="8" t="s">
        <v>3688</v>
      </c>
      <c r="C30" s="3" t="s">
        <v>3689</v>
      </c>
      <c r="D30" s="9">
        <v>2013</v>
      </c>
      <c r="E30" s="5" t="s">
        <v>3690</v>
      </c>
      <c r="F30" s="4">
        <v>1</v>
      </c>
      <c r="G30" s="3" t="s">
        <v>16</v>
      </c>
      <c r="H30" s="6">
        <v>89</v>
      </c>
      <c r="I30" s="3" t="s">
        <v>1589</v>
      </c>
      <c r="J30" s="24" t="s">
        <v>4235</v>
      </c>
      <c r="K30" s="25">
        <f>VLOOKUP(D30,Sheet2!$A$2:$C$4,3)</f>
        <v>3</v>
      </c>
      <c r="L30" s="23">
        <f>ROUND(H30*VLOOKUP(G30,Sheet2!$A$10:$B$14,2,0)*VLOOKUP(書單!D30,Sheet2!$A$2:$H$4,4,1),0)</f>
        <v>841</v>
      </c>
    </row>
    <row r="31" spans="1:12" ht="46.5">
      <c r="A31" s="3" t="s">
        <v>3671</v>
      </c>
      <c r="B31" s="8" t="s">
        <v>3672</v>
      </c>
      <c r="C31" s="3" t="s">
        <v>3673</v>
      </c>
      <c r="D31" s="9">
        <v>2013</v>
      </c>
      <c r="E31" s="5" t="s">
        <v>3674</v>
      </c>
      <c r="F31" s="4">
        <v>1</v>
      </c>
      <c r="G31" s="3" t="s">
        <v>20</v>
      </c>
      <c r="H31" s="6">
        <v>1400</v>
      </c>
      <c r="I31" s="3" t="s">
        <v>1565</v>
      </c>
      <c r="J31" s="24" t="s">
        <v>4235</v>
      </c>
      <c r="K31" s="25">
        <f>VLOOKUP(D31,Sheet2!$A$2:$C$4,3)</f>
        <v>3</v>
      </c>
      <c r="L31" s="23">
        <f>ROUND(H31*VLOOKUP(G31,Sheet2!$A$10:$B$14,2,0)*VLOOKUP(書單!D31,Sheet2!$A$2:$H$4,4,1),0)</f>
        <v>420</v>
      </c>
    </row>
    <row r="32" spans="1:12" ht="31">
      <c r="A32" s="3" t="s">
        <v>3902</v>
      </c>
      <c r="B32" s="8" t="s">
        <v>3903</v>
      </c>
      <c r="C32" s="3" t="s">
        <v>3904</v>
      </c>
      <c r="D32" s="9">
        <v>2015</v>
      </c>
      <c r="E32" s="5" t="s">
        <v>3905</v>
      </c>
      <c r="F32" s="4">
        <v>1</v>
      </c>
      <c r="G32" s="3" t="s">
        <v>12</v>
      </c>
      <c r="H32" s="6">
        <v>69.989999999999995</v>
      </c>
      <c r="I32" s="3" t="s">
        <v>1580</v>
      </c>
      <c r="J32" s="24" t="s">
        <v>4235</v>
      </c>
      <c r="K32" s="25">
        <f>VLOOKUP(D32,Sheet2!$A$2:$C$4,3)</f>
        <v>4</v>
      </c>
      <c r="L32" s="23">
        <f>ROUND(H32*VLOOKUP(G32,Sheet2!$A$10:$B$14,2,0)*VLOOKUP(書單!D32,Sheet2!$A$2:$H$4,4,1),0)</f>
        <v>952</v>
      </c>
    </row>
    <row r="33" spans="1:12" ht="31">
      <c r="A33" s="3" t="s">
        <v>3906</v>
      </c>
      <c r="B33" s="8" t="s">
        <v>3907</v>
      </c>
      <c r="C33" s="3" t="s">
        <v>3908</v>
      </c>
      <c r="D33" s="9">
        <v>2015</v>
      </c>
      <c r="E33" s="5" t="s">
        <v>3909</v>
      </c>
      <c r="F33" s="4">
        <v>1</v>
      </c>
      <c r="G33" s="3" t="s">
        <v>12</v>
      </c>
      <c r="H33" s="6">
        <v>49.99</v>
      </c>
      <c r="I33" s="3" t="s">
        <v>1580</v>
      </c>
      <c r="J33" s="24" t="s">
        <v>4235</v>
      </c>
      <c r="K33" s="25">
        <f>VLOOKUP(D33,Sheet2!$A$2:$C$4,3)</f>
        <v>4</v>
      </c>
      <c r="L33" s="23">
        <f>ROUND(H33*VLOOKUP(G33,Sheet2!$A$10:$B$14,2,0)*VLOOKUP(書單!D33,Sheet2!$A$2:$H$4,4,1),0)</f>
        <v>680</v>
      </c>
    </row>
    <row r="34" spans="1:12" ht="19">
      <c r="A34" s="3" t="s">
        <v>3881</v>
      </c>
      <c r="B34" s="8" t="s">
        <v>3882</v>
      </c>
      <c r="C34" s="3" t="s">
        <v>3883</v>
      </c>
      <c r="D34" s="9">
        <v>2015</v>
      </c>
      <c r="E34" s="5" t="s">
        <v>3884</v>
      </c>
      <c r="F34" s="4">
        <v>2</v>
      </c>
      <c r="G34" s="3" t="s">
        <v>16</v>
      </c>
      <c r="H34" s="6">
        <v>51</v>
      </c>
      <c r="I34" s="3" t="s">
        <v>3196</v>
      </c>
      <c r="J34" s="24" t="s">
        <v>4235</v>
      </c>
      <c r="K34" s="25">
        <f>VLOOKUP(D34,Sheet2!$A$2:$C$4,3)</f>
        <v>4</v>
      </c>
      <c r="L34" s="23">
        <f>ROUND(H34*VLOOKUP(G34,Sheet2!$A$10:$B$14,2,0)*VLOOKUP(書單!D34,Sheet2!$A$2:$H$4,4,1),0)</f>
        <v>643</v>
      </c>
    </row>
    <row r="35" spans="1:12" ht="19">
      <c r="A35" s="3" t="s">
        <v>3885</v>
      </c>
      <c r="B35" s="8" t="s">
        <v>3886</v>
      </c>
      <c r="C35" s="3" t="s">
        <v>3887</v>
      </c>
      <c r="D35" s="9">
        <v>2015</v>
      </c>
      <c r="E35" s="5" t="s">
        <v>3888</v>
      </c>
      <c r="F35" s="4">
        <v>1</v>
      </c>
      <c r="G35" s="3" t="s">
        <v>16</v>
      </c>
      <c r="H35" s="6">
        <v>40</v>
      </c>
      <c r="I35" s="3" t="s">
        <v>3889</v>
      </c>
      <c r="J35" s="24" t="s">
        <v>4235</v>
      </c>
      <c r="K35" s="25">
        <f>VLOOKUP(D35,Sheet2!$A$2:$C$4,3)</f>
        <v>4</v>
      </c>
      <c r="L35" s="23">
        <f>ROUND(H35*VLOOKUP(G35,Sheet2!$A$10:$B$14,2,0)*VLOOKUP(書單!D35,Sheet2!$A$2:$H$4,4,1),0)</f>
        <v>504</v>
      </c>
    </row>
    <row r="36" spans="1:12" ht="31">
      <c r="A36" s="3" t="s">
        <v>4051</v>
      </c>
      <c r="B36" s="8" t="s">
        <v>4052</v>
      </c>
      <c r="C36" s="3" t="s">
        <v>4053</v>
      </c>
      <c r="D36" s="9">
        <v>2019</v>
      </c>
      <c r="E36" s="5" t="s">
        <v>4054</v>
      </c>
      <c r="F36" s="4">
        <v>1</v>
      </c>
      <c r="G36" s="3" t="s">
        <v>16</v>
      </c>
      <c r="H36" s="6">
        <v>79.95</v>
      </c>
      <c r="I36" s="3" t="s">
        <v>1610</v>
      </c>
      <c r="J36" s="24" t="s">
        <v>4235</v>
      </c>
      <c r="K36" s="25">
        <f>VLOOKUP(D36,Sheet2!$A$2:$C$4,3)</f>
        <v>4</v>
      </c>
      <c r="L36" s="23">
        <f>ROUND(H36*VLOOKUP(G36,Sheet2!$A$10:$B$14,2,0)*VLOOKUP(書單!D36,Sheet2!$A$2:$H$4,4,1),0)</f>
        <v>1007</v>
      </c>
    </row>
    <row r="37" spans="1:12" ht="31">
      <c r="A37" s="3" t="s">
        <v>4145</v>
      </c>
      <c r="B37" s="8" t="s">
        <v>4052</v>
      </c>
      <c r="C37" s="3" t="s">
        <v>4146</v>
      </c>
      <c r="D37" s="9">
        <v>2021</v>
      </c>
      <c r="E37" s="5" t="s">
        <v>4147</v>
      </c>
      <c r="F37" s="4">
        <v>1</v>
      </c>
      <c r="G37" s="3" t="s">
        <v>16</v>
      </c>
      <c r="H37" s="6">
        <v>69.95</v>
      </c>
      <c r="I37" s="3" t="s">
        <v>1610</v>
      </c>
      <c r="J37" s="24" t="s">
        <v>4235</v>
      </c>
      <c r="K37" s="25">
        <f>VLOOKUP(D37,Sheet2!$A$2:$C$4,3)</f>
        <v>7</v>
      </c>
      <c r="L37" s="23">
        <f>ROUND(H37*VLOOKUP(G37,Sheet2!$A$10:$B$14,2,0)*VLOOKUP(書單!D37,Sheet2!$A$2:$H$4,4,1),0)</f>
        <v>1542</v>
      </c>
    </row>
    <row r="38" spans="1:12" ht="31">
      <c r="A38" s="3" t="s">
        <v>2805</v>
      </c>
      <c r="B38" s="8" t="s">
        <v>2806</v>
      </c>
      <c r="C38" s="3" t="s">
        <v>2807</v>
      </c>
      <c r="D38" s="9">
        <v>2004</v>
      </c>
      <c r="E38" s="5" t="s">
        <v>2808</v>
      </c>
      <c r="F38" s="4">
        <v>1</v>
      </c>
      <c r="G38" s="3" t="s">
        <v>16</v>
      </c>
      <c r="H38" s="6">
        <v>135</v>
      </c>
      <c r="I38" s="3" t="s">
        <v>2543</v>
      </c>
      <c r="J38" s="24" t="s">
        <v>4235</v>
      </c>
      <c r="K38" s="25">
        <f>VLOOKUP(D38,Sheet2!$A$2:$C$4,3)</f>
        <v>3</v>
      </c>
      <c r="L38" s="23">
        <f>ROUND(H38*VLOOKUP(G38,Sheet2!$A$10:$B$14,2,0)*VLOOKUP(書單!D38,Sheet2!$A$2:$H$4,4,1),0)</f>
        <v>1276</v>
      </c>
    </row>
    <row r="39" spans="1:12" ht="31">
      <c r="A39" s="3" t="s">
        <v>3706</v>
      </c>
      <c r="B39" s="8" t="s">
        <v>3707</v>
      </c>
      <c r="C39" s="3" t="s">
        <v>3708</v>
      </c>
      <c r="D39" s="9">
        <v>2013</v>
      </c>
      <c r="E39" s="5" t="s">
        <v>3709</v>
      </c>
      <c r="F39" s="4">
        <v>2</v>
      </c>
      <c r="G39" s="3" t="s">
        <v>12</v>
      </c>
      <c r="H39" s="6">
        <v>109.99</v>
      </c>
      <c r="I39" s="3" t="s">
        <v>1580</v>
      </c>
      <c r="J39" s="24" t="s">
        <v>4235</v>
      </c>
      <c r="K39" s="25">
        <f>VLOOKUP(D39,Sheet2!$A$2:$C$4,3)</f>
        <v>3</v>
      </c>
      <c r="L39" s="23">
        <f>ROUND(H39*VLOOKUP(G39,Sheet2!$A$10:$B$14,2,0)*VLOOKUP(書單!D39,Sheet2!$A$2:$H$4,4,1),0)</f>
        <v>1122</v>
      </c>
    </row>
    <row r="40" spans="1:12" ht="31">
      <c r="A40" s="3" t="s">
        <v>4156</v>
      </c>
      <c r="B40" s="8" t="s">
        <v>4157</v>
      </c>
      <c r="C40" s="3" t="s">
        <v>4158</v>
      </c>
      <c r="D40" s="9">
        <v>2022</v>
      </c>
      <c r="E40" s="5" t="s">
        <v>4159</v>
      </c>
      <c r="F40" s="4">
        <v>1</v>
      </c>
      <c r="G40" s="3" t="s">
        <v>24</v>
      </c>
      <c r="H40" s="6">
        <v>19.989999999999998</v>
      </c>
      <c r="I40" s="3" t="s">
        <v>1593</v>
      </c>
      <c r="J40" s="24" t="s">
        <v>4235</v>
      </c>
      <c r="K40" s="25">
        <f>VLOOKUP(D40,Sheet2!$A$2:$C$4,3)</f>
        <v>7</v>
      </c>
      <c r="L40" s="23">
        <f>ROUND(H40*VLOOKUP(G40,Sheet2!$A$10:$B$14,2,0)*VLOOKUP(書單!D40,Sheet2!$A$2:$H$4,4,1),0)</f>
        <v>560</v>
      </c>
    </row>
    <row r="41" spans="1:12" ht="31">
      <c r="A41" s="3" t="s">
        <v>3977</v>
      </c>
      <c r="B41" s="8" t="s">
        <v>3978</v>
      </c>
      <c r="C41" s="3" t="s">
        <v>3979</v>
      </c>
      <c r="D41" s="9">
        <v>2016</v>
      </c>
      <c r="E41" s="5" t="s">
        <v>3980</v>
      </c>
      <c r="F41" s="4">
        <v>1</v>
      </c>
      <c r="G41" s="3" t="s">
        <v>16</v>
      </c>
      <c r="H41" s="6">
        <v>84</v>
      </c>
      <c r="I41" s="3" t="s">
        <v>1589</v>
      </c>
      <c r="J41" s="24" t="s">
        <v>4235</v>
      </c>
      <c r="K41" s="25">
        <f>VLOOKUP(D41,Sheet2!$A$2:$C$4,3)</f>
        <v>4</v>
      </c>
      <c r="L41" s="23">
        <f>ROUND(H41*VLOOKUP(G41,Sheet2!$A$10:$B$14,2,0)*VLOOKUP(書單!D41,Sheet2!$A$2:$H$4,4,1),0)</f>
        <v>1058</v>
      </c>
    </row>
    <row r="42" spans="1:12" ht="31">
      <c r="A42" s="3" t="s">
        <v>2928</v>
      </c>
      <c r="B42" s="8" t="s">
        <v>2929</v>
      </c>
      <c r="C42" s="3" t="s">
        <v>2930</v>
      </c>
      <c r="D42" s="9">
        <v>2005</v>
      </c>
      <c r="E42" s="5" t="s">
        <v>2931</v>
      </c>
      <c r="F42" s="4">
        <v>1</v>
      </c>
      <c r="G42" s="3" t="s">
        <v>16</v>
      </c>
      <c r="H42" s="6">
        <v>72</v>
      </c>
      <c r="I42" s="3" t="s">
        <v>1593</v>
      </c>
      <c r="J42" s="24" t="s">
        <v>4235</v>
      </c>
      <c r="K42" s="25">
        <f>VLOOKUP(D42,Sheet2!$A$2:$C$4,3)</f>
        <v>3</v>
      </c>
      <c r="L42" s="23">
        <f>ROUND(H42*VLOOKUP(G42,Sheet2!$A$10:$B$14,2,0)*VLOOKUP(書單!D42,Sheet2!$A$2:$H$4,4,1),0)</f>
        <v>680</v>
      </c>
    </row>
    <row r="43" spans="1:12" ht="31">
      <c r="A43" s="3" t="s">
        <v>3268</v>
      </c>
      <c r="B43" s="8" t="s">
        <v>3269</v>
      </c>
      <c r="C43" s="3" t="s">
        <v>3270</v>
      </c>
      <c r="D43" s="9">
        <v>2008</v>
      </c>
      <c r="E43" s="5" t="s">
        <v>3271</v>
      </c>
      <c r="F43" s="4">
        <v>1</v>
      </c>
      <c r="G43" s="3" t="s">
        <v>12</v>
      </c>
      <c r="H43" s="6">
        <v>49</v>
      </c>
      <c r="I43" s="3" t="s">
        <v>3272</v>
      </c>
      <c r="J43" s="24" t="s">
        <v>4235</v>
      </c>
      <c r="K43" s="25">
        <f>VLOOKUP(D43,Sheet2!$A$2:$C$4,3)</f>
        <v>3</v>
      </c>
      <c r="L43" s="23">
        <f>ROUND(H43*VLOOKUP(G43,Sheet2!$A$10:$B$14,2,0)*VLOOKUP(書單!D43,Sheet2!$A$2:$H$4,4,1),0)</f>
        <v>500</v>
      </c>
    </row>
    <row r="44" spans="1:12" ht="31">
      <c r="A44" s="3" t="s">
        <v>3534</v>
      </c>
      <c r="B44" s="8" t="s">
        <v>3535</v>
      </c>
      <c r="C44" s="3" t="s">
        <v>3536</v>
      </c>
      <c r="D44" s="9">
        <v>2012</v>
      </c>
      <c r="E44" s="5" t="s">
        <v>3537</v>
      </c>
      <c r="F44" s="4">
        <v>1</v>
      </c>
      <c r="G44" s="3" t="s">
        <v>16</v>
      </c>
      <c r="H44" s="6">
        <v>26</v>
      </c>
      <c r="I44" s="3" t="s">
        <v>3538</v>
      </c>
      <c r="J44" s="24" t="s">
        <v>4235</v>
      </c>
      <c r="K44" s="25">
        <f>VLOOKUP(D44,Sheet2!$A$2:$C$4,3)</f>
        <v>3</v>
      </c>
      <c r="L44" s="23">
        <f>ROUND(H44*VLOOKUP(G44,Sheet2!$A$10:$B$14,2,0)*VLOOKUP(書單!D44,Sheet2!$A$2:$H$4,4,1),0)</f>
        <v>246</v>
      </c>
    </row>
    <row r="45" spans="1:12" ht="19">
      <c r="A45" s="3" t="s">
        <v>3710</v>
      </c>
      <c r="B45" s="8" t="s">
        <v>3282</v>
      </c>
      <c r="C45" s="3" t="s">
        <v>3711</v>
      </c>
      <c r="D45" s="9">
        <v>2013</v>
      </c>
      <c r="E45" s="5" t="s">
        <v>3712</v>
      </c>
      <c r="F45" s="4">
        <v>2</v>
      </c>
      <c r="G45" s="3" t="s">
        <v>12</v>
      </c>
      <c r="H45" s="6">
        <v>129.99</v>
      </c>
      <c r="I45" s="3" t="s">
        <v>1580</v>
      </c>
      <c r="J45" s="24" t="s">
        <v>4235</v>
      </c>
      <c r="K45" s="25">
        <f>VLOOKUP(D45,Sheet2!$A$2:$C$4,3)</f>
        <v>3</v>
      </c>
      <c r="L45" s="23">
        <f>ROUND(H45*VLOOKUP(G45,Sheet2!$A$10:$B$14,2,0)*VLOOKUP(書單!D45,Sheet2!$A$2:$H$4,4,1),0)</f>
        <v>1326</v>
      </c>
    </row>
    <row r="46" spans="1:12" ht="19">
      <c r="A46" s="3" t="s">
        <v>3216</v>
      </c>
      <c r="B46" s="8" t="s">
        <v>3217</v>
      </c>
      <c r="C46" s="3" t="s">
        <v>3218</v>
      </c>
      <c r="D46" s="9">
        <v>2008</v>
      </c>
      <c r="E46" s="5" t="s">
        <v>3219</v>
      </c>
      <c r="F46" s="4">
        <v>6</v>
      </c>
      <c r="G46" s="3" t="s">
        <v>12</v>
      </c>
      <c r="H46" s="6">
        <v>129.99</v>
      </c>
      <c r="I46" s="3" t="s">
        <v>1580</v>
      </c>
      <c r="J46" s="24" t="s">
        <v>4235</v>
      </c>
      <c r="K46" s="25">
        <f>VLOOKUP(D46,Sheet2!$A$2:$C$4,3)</f>
        <v>3</v>
      </c>
      <c r="L46" s="23">
        <f>ROUND(H46*VLOOKUP(G46,Sheet2!$A$10:$B$14,2,0)*VLOOKUP(書單!D46,Sheet2!$A$2:$H$4,4,1),0)</f>
        <v>1326</v>
      </c>
    </row>
    <row r="47" spans="1:12" ht="19">
      <c r="A47" s="3" t="s">
        <v>3264</v>
      </c>
      <c r="B47" s="8" t="s">
        <v>3265</v>
      </c>
      <c r="C47" s="3" t="s">
        <v>3266</v>
      </c>
      <c r="D47" s="9">
        <v>2008</v>
      </c>
      <c r="E47" s="5" t="s">
        <v>3267</v>
      </c>
      <c r="F47" s="4">
        <v>1</v>
      </c>
      <c r="G47" s="3" t="s">
        <v>16</v>
      </c>
      <c r="H47" s="6">
        <v>224.95</v>
      </c>
      <c r="I47" s="3" t="s">
        <v>894</v>
      </c>
      <c r="J47" s="24" t="s">
        <v>4235</v>
      </c>
      <c r="K47" s="25">
        <f>VLOOKUP(D47,Sheet2!$A$2:$C$4,3)</f>
        <v>3</v>
      </c>
      <c r="L47" s="23">
        <f>ROUND(H47*VLOOKUP(G47,Sheet2!$A$10:$B$14,2,0)*VLOOKUP(書單!D47,Sheet2!$A$2:$H$4,4,1),0)</f>
        <v>2126</v>
      </c>
    </row>
    <row r="48" spans="1:12" ht="31">
      <c r="A48" s="3" t="s">
        <v>2769</v>
      </c>
      <c r="B48" s="8" t="s">
        <v>2770</v>
      </c>
      <c r="C48" s="3" t="s">
        <v>2771</v>
      </c>
      <c r="D48" s="9">
        <v>2003</v>
      </c>
      <c r="E48" s="5" t="s">
        <v>2772</v>
      </c>
      <c r="F48" s="4">
        <v>1</v>
      </c>
      <c r="G48" s="3" t="s">
        <v>16</v>
      </c>
      <c r="H48" s="6">
        <v>19.95</v>
      </c>
      <c r="I48" s="3" t="s">
        <v>1565</v>
      </c>
      <c r="J48" s="24" t="s">
        <v>4235</v>
      </c>
      <c r="K48" s="25">
        <f>VLOOKUP(D48,Sheet2!$A$2:$C$4,3)</f>
        <v>3</v>
      </c>
      <c r="L48" s="23">
        <f>ROUND(H48*VLOOKUP(G48,Sheet2!$A$10:$B$14,2,0)*VLOOKUP(書單!D48,Sheet2!$A$2:$H$4,4,1),0)</f>
        <v>189</v>
      </c>
    </row>
    <row r="49" spans="1:12" ht="31">
      <c r="A49" s="3" t="s">
        <v>2710</v>
      </c>
      <c r="B49" s="8" t="s">
        <v>2711</v>
      </c>
      <c r="C49" s="3" t="s">
        <v>2712</v>
      </c>
      <c r="D49" s="9">
        <v>2003</v>
      </c>
      <c r="E49" s="5" t="s">
        <v>2713</v>
      </c>
      <c r="F49" s="4">
        <v>1</v>
      </c>
      <c r="G49" s="3" t="s">
        <v>24</v>
      </c>
      <c r="H49" s="6">
        <v>56</v>
      </c>
      <c r="I49" s="3" t="s">
        <v>1584</v>
      </c>
      <c r="J49" s="24" t="s">
        <v>4235</v>
      </c>
      <c r="K49" s="25">
        <f>VLOOKUP(D49,Sheet2!$A$2:$C$4,3)</f>
        <v>3</v>
      </c>
      <c r="L49" s="23">
        <f>ROUND(H49*VLOOKUP(G49,Sheet2!$A$10:$B$14,2,0)*VLOOKUP(書單!D49,Sheet2!$A$2:$H$4,4,1),0)</f>
        <v>672</v>
      </c>
    </row>
    <row r="50" spans="1:12" ht="19">
      <c r="A50" s="3" t="s">
        <v>3713</v>
      </c>
      <c r="B50" s="8" t="s">
        <v>3714</v>
      </c>
      <c r="C50" s="3" t="s">
        <v>3715</v>
      </c>
      <c r="D50" s="9">
        <v>2013</v>
      </c>
      <c r="E50" s="5" t="s">
        <v>3716</v>
      </c>
      <c r="F50" s="4">
        <v>2</v>
      </c>
      <c r="G50" s="3" t="s">
        <v>12</v>
      </c>
      <c r="H50" s="6">
        <v>69.95</v>
      </c>
      <c r="I50" s="3" t="s">
        <v>1580</v>
      </c>
      <c r="J50" s="24" t="s">
        <v>4235</v>
      </c>
      <c r="K50" s="25">
        <f>VLOOKUP(D50,Sheet2!$A$2:$C$4,3)</f>
        <v>3</v>
      </c>
      <c r="L50" s="23">
        <f>ROUND(H50*VLOOKUP(G50,Sheet2!$A$10:$B$14,2,0)*VLOOKUP(書單!D50,Sheet2!$A$2:$H$4,4,1),0)</f>
        <v>713</v>
      </c>
    </row>
    <row r="51" spans="1:12" ht="19">
      <c r="A51" s="3" t="s">
        <v>3348</v>
      </c>
      <c r="B51" s="8" t="s">
        <v>3265</v>
      </c>
      <c r="C51" s="3" t="s">
        <v>3349</v>
      </c>
      <c r="D51" s="9">
        <v>2009</v>
      </c>
      <c r="E51" s="5" t="s">
        <v>3350</v>
      </c>
      <c r="F51" s="4">
        <v>1</v>
      </c>
      <c r="G51" s="3" t="s">
        <v>20</v>
      </c>
      <c r="H51" s="6">
        <v>1120</v>
      </c>
      <c r="I51" s="3" t="s">
        <v>894</v>
      </c>
      <c r="J51" s="24" t="s">
        <v>4235</v>
      </c>
      <c r="K51" s="25">
        <f>VLOOKUP(D51,Sheet2!$A$2:$C$4,3)</f>
        <v>3</v>
      </c>
      <c r="L51" s="23">
        <f>ROUND(H51*VLOOKUP(G51,Sheet2!$A$10:$B$14,2,0)*VLOOKUP(書單!D51,Sheet2!$A$2:$H$4,4,1),0)</f>
        <v>336</v>
      </c>
    </row>
    <row r="52" spans="1:12" ht="46.5">
      <c r="A52" s="3" t="s">
        <v>4085</v>
      </c>
      <c r="B52" s="8" t="s">
        <v>4086</v>
      </c>
      <c r="C52" s="3" t="s">
        <v>4087</v>
      </c>
      <c r="D52" s="9">
        <v>2020</v>
      </c>
      <c r="E52" s="5" t="s">
        <v>4088</v>
      </c>
      <c r="F52" s="4">
        <v>1</v>
      </c>
      <c r="G52" s="3" t="s">
        <v>16</v>
      </c>
      <c r="H52" s="6">
        <v>59.95</v>
      </c>
      <c r="I52" s="3" t="s">
        <v>1610</v>
      </c>
      <c r="J52" s="24" t="s">
        <v>4235</v>
      </c>
      <c r="K52" s="25">
        <f>VLOOKUP(D52,Sheet2!$A$2:$C$4,3)</f>
        <v>4</v>
      </c>
      <c r="L52" s="23">
        <f>ROUND(H52*VLOOKUP(G52,Sheet2!$A$10:$B$14,2,0)*VLOOKUP(書單!D52,Sheet2!$A$2:$H$4,4,1),0)</f>
        <v>755</v>
      </c>
    </row>
    <row r="53" spans="1:12" ht="31">
      <c r="A53" s="3" t="s">
        <v>3220</v>
      </c>
      <c r="B53" s="8" t="s">
        <v>3221</v>
      </c>
      <c r="C53" s="3" t="s">
        <v>3222</v>
      </c>
      <c r="D53" s="9">
        <v>2008</v>
      </c>
      <c r="E53" s="5" t="s">
        <v>3223</v>
      </c>
      <c r="F53" s="4">
        <v>1</v>
      </c>
      <c r="G53" s="3" t="s">
        <v>12</v>
      </c>
      <c r="H53" s="6">
        <v>24.95</v>
      </c>
      <c r="I53" s="3" t="s">
        <v>1580</v>
      </c>
      <c r="J53" s="24" t="s">
        <v>4235</v>
      </c>
      <c r="K53" s="25">
        <f>VLOOKUP(D53,Sheet2!$A$2:$C$4,3)</f>
        <v>3</v>
      </c>
      <c r="L53" s="23">
        <f>ROUND(H53*VLOOKUP(G53,Sheet2!$A$10:$B$14,2,0)*VLOOKUP(書單!D53,Sheet2!$A$2:$H$4,4,1),0)</f>
        <v>254</v>
      </c>
    </row>
    <row r="54" spans="1:12" ht="19">
      <c r="A54" s="3" t="s">
        <v>2749</v>
      </c>
      <c r="B54" s="8" t="s">
        <v>2750</v>
      </c>
      <c r="C54" s="3" t="s">
        <v>2751</v>
      </c>
      <c r="D54" s="9">
        <v>2003</v>
      </c>
      <c r="E54" s="5" t="s">
        <v>2752</v>
      </c>
      <c r="F54" s="4">
        <v>1</v>
      </c>
      <c r="G54" s="3" t="s">
        <v>12</v>
      </c>
      <c r="H54" s="6">
        <v>203</v>
      </c>
      <c r="I54" s="3" t="s">
        <v>1569</v>
      </c>
      <c r="J54" s="24" t="s">
        <v>4235</v>
      </c>
      <c r="K54" s="25">
        <f>VLOOKUP(D54,Sheet2!$A$2:$C$4,3)</f>
        <v>3</v>
      </c>
      <c r="L54" s="23">
        <f>ROUND(H54*VLOOKUP(G54,Sheet2!$A$10:$B$14,2,0)*VLOOKUP(書單!D54,Sheet2!$A$2:$H$4,4,1),0)</f>
        <v>2071</v>
      </c>
    </row>
    <row r="55" spans="1:12" ht="31">
      <c r="A55" s="3" t="s">
        <v>4160</v>
      </c>
      <c r="B55" s="8" t="s">
        <v>4161</v>
      </c>
      <c r="C55" s="3" t="s">
        <v>4162</v>
      </c>
      <c r="D55" s="9">
        <v>2022</v>
      </c>
      <c r="E55" s="5" t="s">
        <v>4163</v>
      </c>
      <c r="F55" s="4">
        <v>2</v>
      </c>
      <c r="G55" s="3" t="s">
        <v>24</v>
      </c>
      <c r="H55" s="6">
        <v>37.99</v>
      </c>
      <c r="I55" s="3" t="s">
        <v>1593</v>
      </c>
      <c r="J55" s="24" t="s">
        <v>4235</v>
      </c>
      <c r="K55" s="25">
        <f>VLOOKUP(D55,Sheet2!$A$2:$C$4,3)</f>
        <v>7</v>
      </c>
      <c r="L55" s="23">
        <f>ROUND(H55*VLOOKUP(G55,Sheet2!$A$10:$B$14,2,0)*VLOOKUP(書單!D55,Sheet2!$A$2:$H$4,4,1),0)</f>
        <v>1064</v>
      </c>
    </row>
    <row r="56" spans="1:12" ht="19">
      <c r="A56" s="3" t="s">
        <v>2737</v>
      </c>
      <c r="B56" s="8" t="s">
        <v>2738</v>
      </c>
      <c r="C56" s="3" t="s">
        <v>2739</v>
      </c>
      <c r="D56" s="9">
        <v>2003</v>
      </c>
      <c r="E56" s="5" t="s">
        <v>2740</v>
      </c>
      <c r="F56" s="4">
        <v>2</v>
      </c>
      <c r="G56" s="3" t="s">
        <v>16</v>
      </c>
      <c r="H56" s="6">
        <v>199.95</v>
      </c>
      <c r="I56" s="3" t="s">
        <v>1573</v>
      </c>
      <c r="J56" s="24" t="s">
        <v>4235</v>
      </c>
      <c r="K56" s="25">
        <f>VLOOKUP(D56,Sheet2!$A$2:$C$4,3)</f>
        <v>3</v>
      </c>
      <c r="L56" s="23">
        <f>ROUND(H56*VLOOKUP(G56,Sheet2!$A$10:$B$14,2,0)*VLOOKUP(書單!D56,Sheet2!$A$2:$H$4,4,1),0)</f>
        <v>1890</v>
      </c>
    </row>
    <row r="57" spans="1:12" ht="19">
      <c r="A57" s="3" t="s">
        <v>2753</v>
      </c>
      <c r="B57" s="8" t="s">
        <v>2754</v>
      </c>
      <c r="C57" s="3" t="s">
        <v>2755</v>
      </c>
      <c r="D57" s="9">
        <v>2003</v>
      </c>
      <c r="E57" s="5" t="s">
        <v>2756</v>
      </c>
      <c r="F57" s="4">
        <v>1</v>
      </c>
      <c r="G57" s="3" t="s">
        <v>12</v>
      </c>
      <c r="H57" s="6">
        <v>190</v>
      </c>
      <c r="I57" s="3" t="s">
        <v>1569</v>
      </c>
      <c r="J57" s="24" t="s">
        <v>4235</v>
      </c>
      <c r="K57" s="25">
        <f>VLOOKUP(D57,Sheet2!$A$2:$C$4,3)</f>
        <v>3</v>
      </c>
      <c r="L57" s="23">
        <f>ROUND(H57*VLOOKUP(G57,Sheet2!$A$10:$B$14,2,0)*VLOOKUP(書單!D57,Sheet2!$A$2:$H$4,4,1),0)</f>
        <v>1938</v>
      </c>
    </row>
    <row r="58" spans="1:12" ht="19">
      <c r="A58" s="3" t="s">
        <v>3322</v>
      </c>
      <c r="B58" s="8" t="s">
        <v>3323</v>
      </c>
      <c r="C58" s="3" t="s">
        <v>3324</v>
      </c>
      <c r="D58" s="9">
        <v>2009</v>
      </c>
      <c r="E58" s="5" t="s">
        <v>3325</v>
      </c>
      <c r="F58" s="4">
        <v>1</v>
      </c>
      <c r="G58" s="3" t="s">
        <v>12</v>
      </c>
      <c r="H58" s="6">
        <v>200</v>
      </c>
      <c r="I58" s="3" t="s">
        <v>1580</v>
      </c>
      <c r="J58" s="24" t="s">
        <v>4235</v>
      </c>
      <c r="K58" s="25">
        <f>VLOOKUP(D58,Sheet2!$A$2:$C$4,3)</f>
        <v>3</v>
      </c>
      <c r="L58" s="23">
        <f>ROUND(H58*VLOOKUP(G58,Sheet2!$A$10:$B$14,2,0)*VLOOKUP(書單!D58,Sheet2!$A$2:$H$4,4,1),0)</f>
        <v>2040</v>
      </c>
    </row>
    <row r="59" spans="1:12" ht="31">
      <c r="A59" s="3" t="s">
        <v>2858</v>
      </c>
      <c r="B59" s="8" t="s">
        <v>2859</v>
      </c>
      <c r="C59" s="3" t="s">
        <v>2860</v>
      </c>
      <c r="D59" s="9">
        <v>2004</v>
      </c>
      <c r="E59" s="5" t="s">
        <v>2861</v>
      </c>
      <c r="F59" s="4">
        <v>1</v>
      </c>
      <c r="G59" s="3" t="s">
        <v>16</v>
      </c>
      <c r="H59" s="6">
        <v>19.95</v>
      </c>
      <c r="I59" s="3" t="s">
        <v>1565</v>
      </c>
      <c r="J59" s="24" t="s">
        <v>4235</v>
      </c>
      <c r="K59" s="25">
        <f>VLOOKUP(D59,Sheet2!$A$2:$C$4,3)</f>
        <v>3</v>
      </c>
      <c r="L59" s="23">
        <f>ROUND(H59*VLOOKUP(G59,Sheet2!$A$10:$B$14,2,0)*VLOOKUP(書單!D59,Sheet2!$A$2:$H$4,4,1),0)</f>
        <v>189</v>
      </c>
    </row>
    <row r="60" spans="1:12" ht="46.5">
      <c r="A60" s="3" t="s">
        <v>3487</v>
      </c>
      <c r="B60" s="8" t="s">
        <v>3488</v>
      </c>
      <c r="C60" s="3" t="s">
        <v>3489</v>
      </c>
      <c r="D60" s="9">
        <v>2011</v>
      </c>
      <c r="E60" s="5" t="s">
        <v>3490</v>
      </c>
      <c r="F60" s="4">
        <v>1</v>
      </c>
      <c r="G60" s="3" t="s">
        <v>12</v>
      </c>
      <c r="H60" s="6">
        <v>49.95</v>
      </c>
      <c r="I60" s="3" t="s">
        <v>1580</v>
      </c>
      <c r="J60" s="24" t="s">
        <v>4235</v>
      </c>
      <c r="K60" s="25">
        <f>VLOOKUP(D60,Sheet2!$A$2:$C$4,3)</f>
        <v>3</v>
      </c>
      <c r="L60" s="23">
        <f>ROUND(H60*VLOOKUP(G60,Sheet2!$A$10:$B$14,2,0)*VLOOKUP(書單!D60,Sheet2!$A$2:$H$4,4,1),0)</f>
        <v>509</v>
      </c>
    </row>
    <row r="61" spans="1:12" ht="19">
      <c r="A61" s="3" t="s">
        <v>3360</v>
      </c>
      <c r="B61" s="8" t="s">
        <v>3361</v>
      </c>
      <c r="C61" s="3" t="s">
        <v>3362</v>
      </c>
      <c r="D61" s="9">
        <v>2010</v>
      </c>
      <c r="E61" s="5" t="s">
        <v>3363</v>
      </c>
      <c r="F61" s="4">
        <v>3</v>
      </c>
      <c r="G61" s="3" t="s">
        <v>24</v>
      </c>
      <c r="H61" s="6">
        <v>155</v>
      </c>
      <c r="I61" s="3" t="s">
        <v>1568</v>
      </c>
      <c r="J61" s="24" t="s">
        <v>4235</v>
      </c>
      <c r="K61" s="25">
        <f>VLOOKUP(D61,Sheet2!$A$2:$C$4,3)</f>
        <v>3</v>
      </c>
      <c r="L61" s="23">
        <f>ROUND(H61*VLOOKUP(G61,Sheet2!$A$10:$B$14,2,0)*VLOOKUP(書單!D61,Sheet2!$A$2:$H$4,4,1),0)</f>
        <v>1860</v>
      </c>
    </row>
    <row r="62" spans="1:12" ht="31">
      <c r="A62" s="3" t="s">
        <v>4010</v>
      </c>
      <c r="B62" s="8" t="s">
        <v>4011</v>
      </c>
      <c r="C62" s="3" t="s">
        <v>4012</v>
      </c>
      <c r="D62" s="9">
        <v>2017</v>
      </c>
      <c r="E62" s="5" t="s">
        <v>4013</v>
      </c>
      <c r="F62" s="4">
        <v>1</v>
      </c>
      <c r="G62" s="3" t="s">
        <v>16</v>
      </c>
      <c r="H62" s="6">
        <v>375</v>
      </c>
      <c r="I62" s="3" t="s">
        <v>3138</v>
      </c>
      <c r="J62" s="24" t="s">
        <v>4235</v>
      </c>
      <c r="K62" s="25">
        <f>VLOOKUP(D62,Sheet2!$A$2:$C$4,3)</f>
        <v>4</v>
      </c>
      <c r="L62" s="23">
        <f>ROUND(H62*VLOOKUP(G62,Sheet2!$A$10:$B$14,2,0)*VLOOKUP(書單!D62,Sheet2!$A$2:$H$4,4,1),0)</f>
        <v>4725</v>
      </c>
    </row>
    <row r="63" spans="1:12" ht="62">
      <c r="A63" s="3" t="s">
        <v>3953</v>
      </c>
      <c r="B63" s="8" t="s">
        <v>3954</v>
      </c>
      <c r="C63" s="3" t="s">
        <v>3955</v>
      </c>
      <c r="D63" s="9">
        <v>2016</v>
      </c>
      <c r="E63" s="5" t="s">
        <v>3956</v>
      </c>
      <c r="F63" s="4">
        <v>1</v>
      </c>
      <c r="G63" s="3" t="s">
        <v>16</v>
      </c>
      <c r="H63" s="6">
        <v>108</v>
      </c>
      <c r="I63" s="3" t="s">
        <v>2543</v>
      </c>
      <c r="J63" s="24" t="s">
        <v>4235</v>
      </c>
      <c r="K63" s="25">
        <f>VLOOKUP(D63,Sheet2!$A$2:$C$4,3)</f>
        <v>4</v>
      </c>
      <c r="L63" s="23">
        <f>ROUND(H63*VLOOKUP(G63,Sheet2!$A$10:$B$14,2,0)*VLOOKUP(書單!D63,Sheet2!$A$2:$H$4,4,1),0)</f>
        <v>1361</v>
      </c>
    </row>
    <row r="64" spans="1:12" ht="31">
      <c r="A64" s="3" t="s">
        <v>3717</v>
      </c>
      <c r="B64" s="8" t="s">
        <v>3718</v>
      </c>
      <c r="C64" s="3" t="s">
        <v>3719</v>
      </c>
      <c r="D64" s="9">
        <v>2013</v>
      </c>
      <c r="E64" s="5" t="s">
        <v>3720</v>
      </c>
      <c r="F64" s="4">
        <v>1</v>
      </c>
      <c r="G64" s="3" t="s">
        <v>12</v>
      </c>
      <c r="H64" s="6">
        <v>59.95</v>
      </c>
      <c r="I64" s="3" t="s">
        <v>1580</v>
      </c>
      <c r="J64" s="24" t="s">
        <v>4235</v>
      </c>
      <c r="K64" s="25">
        <f>VLOOKUP(D64,Sheet2!$A$2:$C$4,3)</f>
        <v>3</v>
      </c>
      <c r="L64" s="23">
        <f>ROUND(H64*VLOOKUP(G64,Sheet2!$A$10:$B$14,2,0)*VLOOKUP(書單!D64,Sheet2!$A$2:$H$4,4,1),0)</f>
        <v>611</v>
      </c>
    </row>
    <row r="65" spans="1:12" ht="19">
      <c r="A65" s="3" t="s">
        <v>3623</v>
      </c>
      <c r="B65" s="8" t="s">
        <v>3624</v>
      </c>
      <c r="C65" s="3" t="s">
        <v>3625</v>
      </c>
      <c r="D65" s="9">
        <v>2013</v>
      </c>
      <c r="E65" s="5" t="s">
        <v>3626</v>
      </c>
      <c r="F65" s="4">
        <v>2</v>
      </c>
      <c r="G65" s="3" t="s">
        <v>12</v>
      </c>
      <c r="H65" s="6">
        <v>84.95</v>
      </c>
      <c r="I65" s="3" t="s">
        <v>2567</v>
      </c>
      <c r="J65" s="24" t="s">
        <v>4235</v>
      </c>
      <c r="K65" s="25">
        <f>VLOOKUP(D65,Sheet2!$A$2:$C$4,3)</f>
        <v>3</v>
      </c>
      <c r="L65" s="23">
        <f>ROUND(H65*VLOOKUP(G65,Sheet2!$A$10:$B$14,2,0)*VLOOKUP(書單!D65,Sheet2!$A$2:$H$4,4,1),0)</f>
        <v>866</v>
      </c>
    </row>
    <row r="66" spans="1:12" ht="31">
      <c r="A66" s="3" t="s">
        <v>3208</v>
      </c>
      <c r="B66" s="8" t="s">
        <v>3209</v>
      </c>
      <c r="C66" s="3" t="s">
        <v>3210</v>
      </c>
      <c r="D66" s="9">
        <v>2008</v>
      </c>
      <c r="E66" s="5" t="s">
        <v>3211</v>
      </c>
      <c r="F66" s="4">
        <v>2</v>
      </c>
      <c r="G66" s="3" t="s">
        <v>16</v>
      </c>
      <c r="H66" s="6">
        <v>21.95</v>
      </c>
      <c r="I66" s="3" t="s">
        <v>1565</v>
      </c>
      <c r="J66" s="24" t="s">
        <v>4235</v>
      </c>
      <c r="K66" s="25">
        <f>VLOOKUP(D66,Sheet2!$A$2:$C$4,3)</f>
        <v>3</v>
      </c>
      <c r="L66" s="23">
        <f>ROUND(H66*VLOOKUP(G66,Sheet2!$A$10:$B$14,2,0)*VLOOKUP(書單!D66,Sheet2!$A$2:$H$4,4,1),0)</f>
        <v>207</v>
      </c>
    </row>
    <row r="67" spans="1:12" ht="31">
      <c r="A67" s="3" t="s">
        <v>2932</v>
      </c>
      <c r="B67" s="8" t="s">
        <v>2933</v>
      </c>
      <c r="C67" s="3" t="s">
        <v>2934</v>
      </c>
      <c r="D67" s="9">
        <v>2005</v>
      </c>
      <c r="E67" s="5" t="s">
        <v>2935</v>
      </c>
      <c r="F67" s="4">
        <v>1</v>
      </c>
      <c r="G67" s="3" t="s">
        <v>16</v>
      </c>
      <c r="H67" s="6">
        <v>99.99</v>
      </c>
      <c r="I67" s="3" t="s">
        <v>1593</v>
      </c>
      <c r="J67" s="24" t="s">
        <v>4235</v>
      </c>
      <c r="K67" s="25">
        <f>VLOOKUP(D67,Sheet2!$A$2:$C$4,3)</f>
        <v>3</v>
      </c>
      <c r="L67" s="23">
        <f>ROUND(H67*VLOOKUP(G67,Sheet2!$A$10:$B$14,2,0)*VLOOKUP(書單!D67,Sheet2!$A$2:$H$4,4,1),0)</f>
        <v>945</v>
      </c>
    </row>
    <row r="68" spans="1:12" ht="31">
      <c r="A68" s="3" t="s">
        <v>2899</v>
      </c>
      <c r="B68" s="8" t="s">
        <v>2900</v>
      </c>
      <c r="C68" s="3" t="s">
        <v>2901</v>
      </c>
      <c r="D68" s="9">
        <v>2005</v>
      </c>
      <c r="E68" s="5" t="s">
        <v>2902</v>
      </c>
      <c r="F68" s="4">
        <v>1</v>
      </c>
      <c r="G68" s="3" t="s">
        <v>12</v>
      </c>
      <c r="H68" s="6">
        <v>154.99</v>
      </c>
      <c r="I68" s="3" t="s">
        <v>2567</v>
      </c>
      <c r="J68" s="24" t="s">
        <v>4235</v>
      </c>
      <c r="K68" s="25">
        <f>VLOOKUP(D68,Sheet2!$A$2:$C$4,3)</f>
        <v>3</v>
      </c>
      <c r="L68" s="23">
        <f>ROUND(H68*VLOOKUP(G68,Sheet2!$A$10:$B$14,2,0)*VLOOKUP(書單!D68,Sheet2!$A$2:$H$4,4,1),0)</f>
        <v>1581</v>
      </c>
    </row>
    <row r="69" spans="1:12" ht="19">
      <c r="A69" s="3" t="s">
        <v>3721</v>
      </c>
      <c r="B69" s="8" t="s">
        <v>3722</v>
      </c>
      <c r="C69" s="3" t="s">
        <v>3723</v>
      </c>
      <c r="D69" s="9">
        <v>2013</v>
      </c>
      <c r="E69" s="5" t="s">
        <v>3724</v>
      </c>
      <c r="F69" s="4">
        <v>1</v>
      </c>
      <c r="G69" s="3" t="s">
        <v>12</v>
      </c>
      <c r="H69" s="6">
        <v>59.95</v>
      </c>
      <c r="I69" s="3" t="s">
        <v>1580</v>
      </c>
      <c r="J69" s="24" t="s">
        <v>4235</v>
      </c>
      <c r="K69" s="25">
        <f>VLOOKUP(D69,Sheet2!$A$2:$C$4,3)</f>
        <v>3</v>
      </c>
      <c r="L69" s="23">
        <f>ROUND(H69*VLOOKUP(G69,Sheet2!$A$10:$B$14,2,0)*VLOOKUP(書單!D69,Sheet2!$A$2:$H$4,4,1),0)</f>
        <v>611</v>
      </c>
    </row>
    <row r="70" spans="1:12" ht="31">
      <c r="A70" s="3" t="s">
        <v>4164</v>
      </c>
      <c r="B70" s="8" t="s">
        <v>4165</v>
      </c>
      <c r="C70" s="3" t="s">
        <v>4166</v>
      </c>
      <c r="D70" s="9">
        <v>2022</v>
      </c>
      <c r="E70" s="5" t="s">
        <v>4167</v>
      </c>
      <c r="F70" s="4">
        <v>2</v>
      </c>
      <c r="G70" s="3" t="s">
        <v>24</v>
      </c>
      <c r="H70" s="6">
        <v>49.99</v>
      </c>
      <c r="I70" s="3" t="s">
        <v>1593</v>
      </c>
      <c r="J70" s="24" t="s">
        <v>4235</v>
      </c>
      <c r="K70" s="25">
        <f>VLOOKUP(D70,Sheet2!$A$2:$C$4,3)</f>
        <v>7</v>
      </c>
      <c r="L70" s="23">
        <f>ROUND(H70*VLOOKUP(G70,Sheet2!$A$10:$B$14,2,0)*VLOOKUP(書單!D70,Sheet2!$A$2:$H$4,4,1),0)</f>
        <v>1400</v>
      </c>
    </row>
    <row r="71" spans="1:12" ht="31">
      <c r="A71" s="3" t="s">
        <v>3957</v>
      </c>
      <c r="B71" s="8" t="s">
        <v>3958</v>
      </c>
      <c r="C71" s="3" t="s">
        <v>3959</v>
      </c>
      <c r="D71" s="9">
        <v>2016</v>
      </c>
      <c r="E71" s="5" t="s">
        <v>3960</v>
      </c>
      <c r="F71" s="4">
        <v>1</v>
      </c>
      <c r="G71" s="3" t="s">
        <v>24</v>
      </c>
      <c r="H71" s="6">
        <v>105</v>
      </c>
      <c r="I71" s="3" t="s">
        <v>1568</v>
      </c>
      <c r="J71" s="24" t="s">
        <v>4235</v>
      </c>
      <c r="K71" s="25">
        <f>VLOOKUP(D71,Sheet2!$A$2:$C$4,3)</f>
        <v>4</v>
      </c>
      <c r="L71" s="23">
        <f>ROUND(H71*VLOOKUP(G71,Sheet2!$A$10:$B$14,2,0)*VLOOKUP(書單!D71,Sheet2!$A$2:$H$4,4,1),0)</f>
        <v>1680</v>
      </c>
    </row>
    <row r="72" spans="1:12" ht="31">
      <c r="A72" s="3" t="s">
        <v>3627</v>
      </c>
      <c r="B72" s="8" t="s">
        <v>3628</v>
      </c>
      <c r="C72" s="3" t="s">
        <v>3629</v>
      </c>
      <c r="D72" s="9">
        <v>2013</v>
      </c>
      <c r="E72" s="5" t="s">
        <v>3630</v>
      </c>
      <c r="F72" s="4">
        <v>1</v>
      </c>
      <c r="G72" s="3" t="s">
        <v>12</v>
      </c>
      <c r="H72" s="6">
        <v>59.95</v>
      </c>
      <c r="I72" s="3" t="s">
        <v>2567</v>
      </c>
      <c r="J72" s="24" t="s">
        <v>4235</v>
      </c>
      <c r="K72" s="25">
        <f>VLOOKUP(D72,Sheet2!$A$2:$C$4,3)</f>
        <v>3</v>
      </c>
      <c r="L72" s="23">
        <f>ROUND(H72*VLOOKUP(G72,Sheet2!$A$10:$B$14,2,0)*VLOOKUP(書單!D72,Sheet2!$A$2:$H$4,4,1),0)</f>
        <v>611</v>
      </c>
    </row>
    <row r="73" spans="1:12" ht="62">
      <c r="A73" s="3" t="s">
        <v>2559</v>
      </c>
      <c r="B73" s="8" t="s">
        <v>2560</v>
      </c>
      <c r="C73" s="3" t="s">
        <v>2561</v>
      </c>
      <c r="D73" s="9">
        <v>1998</v>
      </c>
      <c r="E73" s="5" t="s">
        <v>2562</v>
      </c>
      <c r="F73" s="4">
        <v>1</v>
      </c>
      <c r="G73" s="3" t="s">
        <v>12</v>
      </c>
      <c r="H73" s="6">
        <v>45.15</v>
      </c>
      <c r="I73" s="3" t="s">
        <v>1580</v>
      </c>
      <c r="J73" s="24" t="s">
        <v>4235</v>
      </c>
      <c r="K73" s="25">
        <f>VLOOKUP(D73,Sheet2!$A$2:$C$4,3)</f>
        <v>3</v>
      </c>
      <c r="L73" s="23">
        <f>ROUND(H73*VLOOKUP(G73,Sheet2!$A$10:$B$14,2,0)*VLOOKUP(書單!D73,Sheet2!$A$2:$H$4,4,1),0)</f>
        <v>461</v>
      </c>
    </row>
    <row r="74" spans="1:12" ht="31">
      <c r="A74" s="3" t="s">
        <v>3556</v>
      </c>
      <c r="B74" s="8" t="s">
        <v>3557</v>
      </c>
      <c r="C74" s="3" t="s">
        <v>3558</v>
      </c>
      <c r="D74" s="9">
        <v>2012</v>
      </c>
      <c r="E74" s="5" t="s">
        <v>3559</v>
      </c>
      <c r="F74" s="4">
        <v>1</v>
      </c>
      <c r="G74" s="3" t="s">
        <v>16</v>
      </c>
      <c r="H74" s="6">
        <v>99</v>
      </c>
      <c r="I74" s="3" t="s">
        <v>1589</v>
      </c>
      <c r="J74" s="24" t="s">
        <v>4235</v>
      </c>
      <c r="K74" s="25">
        <f>VLOOKUP(D74,Sheet2!$A$2:$C$4,3)</f>
        <v>3</v>
      </c>
      <c r="L74" s="23">
        <f>ROUND(H74*VLOOKUP(G74,Sheet2!$A$10:$B$14,2,0)*VLOOKUP(書單!D74,Sheet2!$A$2:$H$4,4,1),0)</f>
        <v>936</v>
      </c>
    </row>
    <row r="75" spans="1:12" ht="31">
      <c r="A75" s="3" t="s">
        <v>3910</v>
      </c>
      <c r="B75" s="8" t="s">
        <v>3911</v>
      </c>
      <c r="C75" s="3" t="s">
        <v>3912</v>
      </c>
      <c r="D75" s="9">
        <v>2015</v>
      </c>
      <c r="E75" s="5" t="s">
        <v>3913</v>
      </c>
      <c r="F75" s="4">
        <v>1</v>
      </c>
      <c r="G75" s="3" t="s">
        <v>12</v>
      </c>
      <c r="H75" s="6">
        <v>44.99</v>
      </c>
      <c r="I75" s="3" t="s">
        <v>1580</v>
      </c>
      <c r="J75" s="24" t="s">
        <v>4235</v>
      </c>
      <c r="K75" s="25">
        <f>VLOOKUP(D75,Sheet2!$A$2:$C$4,3)</f>
        <v>4</v>
      </c>
      <c r="L75" s="23">
        <f>ROUND(H75*VLOOKUP(G75,Sheet2!$A$10:$B$14,2,0)*VLOOKUP(書單!D75,Sheet2!$A$2:$H$4,4,1),0)</f>
        <v>612</v>
      </c>
    </row>
    <row r="76" spans="1:12" ht="31">
      <c r="A76" s="3" t="s">
        <v>3224</v>
      </c>
      <c r="B76" s="8" t="s">
        <v>3225</v>
      </c>
      <c r="C76" s="3" t="s">
        <v>3226</v>
      </c>
      <c r="D76" s="9">
        <v>2008</v>
      </c>
      <c r="E76" s="5" t="s">
        <v>3227</v>
      </c>
      <c r="F76" s="4">
        <v>1</v>
      </c>
      <c r="G76" s="3" t="s">
        <v>12</v>
      </c>
      <c r="H76" s="6">
        <v>119.99</v>
      </c>
      <c r="I76" s="3" t="s">
        <v>1580</v>
      </c>
      <c r="J76" s="24" t="s">
        <v>4235</v>
      </c>
      <c r="K76" s="25">
        <f>VLOOKUP(D76,Sheet2!$A$2:$C$4,3)</f>
        <v>3</v>
      </c>
      <c r="L76" s="23">
        <f>ROUND(H76*VLOOKUP(G76,Sheet2!$A$10:$B$14,2,0)*VLOOKUP(書單!D76,Sheet2!$A$2:$H$4,4,1),0)</f>
        <v>1224</v>
      </c>
    </row>
    <row r="77" spans="1:12" ht="31">
      <c r="A77" s="3" t="s">
        <v>3802</v>
      </c>
      <c r="B77" s="8" t="s">
        <v>3803</v>
      </c>
      <c r="C77" s="3" t="s">
        <v>3804</v>
      </c>
      <c r="D77" s="9">
        <v>2014</v>
      </c>
      <c r="E77" s="5" t="s">
        <v>3805</v>
      </c>
      <c r="F77" s="4">
        <v>1</v>
      </c>
      <c r="G77" s="3" t="s">
        <v>24</v>
      </c>
      <c r="H77" s="6">
        <v>72.989999999999995</v>
      </c>
      <c r="I77" s="3" t="s">
        <v>1568</v>
      </c>
      <c r="J77" s="24" t="s">
        <v>4235</v>
      </c>
      <c r="K77" s="25">
        <f>VLOOKUP(D77,Sheet2!$A$2:$C$4,3)</f>
        <v>3</v>
      </c>
      <c r="L77" s="23">
        <f>ROUND(H77*VLOOKUP(G77,Sheet2!$A$10:$B$14,2,0)*VLOOKUP(書單!D77,Sheet2!$A$2:$H$4,4,1),0)</f>
        <v>876</v>
      </c>
    </row>
    <row r="78" spans="1:12" ht="31">
      <c r="A78" s="3" t="s">
        <v>3631</v>
      </c>
      <c r="B78" s="8" t="s">
        <v>3632</v>
      </c>
      <c r="C78" s="3" t="s">
        <v>3633</v>
      </c>
      <c r="D78" s="9">
        <v>2013</v>
      </c>
      <c r="E78" s="5" t="s">
        <v>3634</v>
      </c>
      <c r="F78" s="4">
        <v>2</v>
      </c>
      <c r="G78" s="3" t="s">
        <v>12</v>
      </c>
      <c r="H78" s="6">
        <v>99.99</v>
      </c>
      <c r="I78" s="3" t="s">
        <v>2567</v>
      </c>
      <c r="J78" s="24" t="s">
        <v>4235</v>
      </c>
      <c r="K78" s="25">
        <f>VLOOKUP(D78,Sheet2!$A$2:$C$4,3)</f>
        <v>3</v>
      </c>
      <c r="L78" s="23">
        <f>ROUND(H78*VLOOKUP(G78,Sheet2!$A$10:$B$14,2,0)*VLOOKUP(書單!D78,Sheet2!$A$2:$H$4,4,1),0)</f>
        <v>1020</v>
      </c>
    </row>
    <row r="79" spans="1:12" ht="31">
      <c r="A79" s="3" t="s">
        <v>2530</v>
      </c>
      <c r="B79" s="8" t="s">
        <v>2531</v>
      </c>
      <c r="C79" s="3" t="s">
        <v>2532</v>
      </c>
      <c r="D79" s="9">
        <v>1996</v>
      </c>
      <c r="E79" s="5" t="s">
        <v>2533</v>
      </c>
      <c r="F79" s="4">
        <v>1</v>
      </c>
      <c r="G79" s="3" t="s">
        <v>16</v>
      </c>
      <c r="H79" s="6">
        <v>50</v>
      </c>
      <c r="I79" s="3" t="s">
        <v>1568</v>
      </c>
      <c r="J79" s="24" t="s">
        <v>4235</v>
      </c>
      <c r="K79" s="25">
        <f>VLOOKUP(D79,Sheet2!$A$2:$C$4,3)</f>
        <v>3</v>
      </c>
      <c r="L79" s="23">
        <f>ROUND(H79*VLOOKUP(G79,Sheet2!$A$10:$B$14,2,0)*VLOOKUP(書單!D79,Sheet2!$A$2:$H$4,4,1),0)</f>
        <v>473</v>
      </c>
    </row>
    <row r="80" spans="1:12" ht="19">
      <c r="A80" s="3" t="s">
        <v>3290</v>
      </c>
      <c r="B80" s="8" t="s">
        <v>3291</v>
      </c>
      <c r="C80" s="3" t="s">
        <v>3292</v>
      </c>
      <c r="D80" s="9">
        <v>2009</v>
      </c>
      <c r="E80" s="5" t="s">
        <v>3293</v>
      </c>
      <c r="F80" s="4">
        <v>2</v>
      </c>
      <c r="G80" s="3" t="s">
        <v>16</v>
      </c>
      <c r="H80" s="6">
        <v>55</v>
      </c>
      <c r="I80" s="3" t="s">
        <v>3196</v>
      </c>
      <c r="J80" s="24" t="s">
        <v>4235</v>
      </c>
      <c r="K80" s="25">
        <f>VLOOKUP(D80,Sheet2!$A$2:$C$4,3)</f>
        <v>3</v>
      </c>
      <c r="L80" s="23">
        <f>ROUND(H80*VLOOKUP(G80,Sheet2!$A$10:$B$14,2,0)*VLOOKUP(書單!D80,Sheet2!$A$2:$H$4,4,1),0)</f>
        <v>520</v>
      </c>
    </row>
    <row r="81" spans="1:12" ht="46.5">
      <c r="A81" s="3" t="s">
        <v>4148</v>
      </c>
      <c r="B81" s="8" t="s">
        <v>4149</v>
      </c>
      <c r="C81" s="3" t="s">
        <v>4150</v>
      </c>
      <c r="D81" s="9">
        <v>2021</v>
      </c>
      <c r="E81" s="5" t="s">
        <v>4151</v>
      </c>
      <c r="F81" s="4">
        <v>1</v>
      </c>
      <c r="G81" s="3" t="s">
        <v>16</v>
      </c>
      <c r="H81" s="6">
        <v>39.950000000000003</v>
      </c>
      <c r="I81" s="3" t="s">
        <v>1610</v>
      </c>
      <c r="J81" s="24" t="s">
        <v>4235</v>
      </c>
      <c r="K81" s="25">
        <f>VLOOKUP(D81,Sheet2!$A$2:$C$4,3)</f>
        <v>7</v>
      </c>
      <c r="L81" s="23">
        <f>ROUND(H81*VLOOKUP(G81,Sheet2!$A$10:$B$14,2,0)*VLOOKUP(書單!D81,Sheet2!$A$2:$H$4,4,1),0)</f>
        <v>881</v>
      </c>
    </row>
    <row r="82" spans="1:12" ht="31">
      <c r="A82" s="3" t="s">
        <v>3273</v>
      </c>
      <c r="B82" s="8" t="s">
        <v>3274</v>
      </c>
      <c r="C82" s="3" t="s">
        <v>3275</v>
      </c>
      <c r="D82" s="9">
        <v>2009</v>
      </c>
      <c r="E82" s="5" t="s">
        <v>3276</v>
      </c>
      <c r="F82" s="4">
        <v>1</v>
      </c>
      <c r="G82" s="3" t="s">
        <v>16</v>
      </c>
      <c r="H82" s="6">
        <v>59.95</v>
      </c>
      <c r="I82" s="3" t="s">
        <v>2138</v>
      </c>
      <c r="J82" s="24" t="s">
        <v>4235</v>
      </c>
      <c r="K82" s="25">
        <f>VLOOKUP(D82,Sheet2!$A$2:$C$4,3)</f>
        <v>3</v>
      </c>
      <c r="L82" s="23">
        <f>ROUND(H82*VLOOKUP(G82,Sheet2!$A$10:$B$14,2,0)*VLOOKUP(書單!D82,Sheet2!$A$2:$H$4,4,1),0)</f>
        <v>567</v>
      </c>
    </row>
    <row r="83" spans="1:12" ht="31">
      <c r="A83" s="3" t="s">
        <v>3022</v>
      </c>
      <c r="B83" s="8" t="s">
        <v>3023</v>
      </c>
      <c r="C83" s="3" t="s">
        <v>3024</v>
      </c>
      <c r="D83" s="9">
        <v>2006</v>
      </c>
      <c r="E83" s="5" t="s">
        <v>3025</v>
      </c>
      <c r="F83" s="4">
        <v>1</v>
      </c>
      <c r="G83" s="3" t="s">
        <v>12</v>
      </c>
      <c r="H83" s="6">
        <v>149.99</v>
      </c>
      <c r="I83" s="3" t="s">
        <v>2567</v>
      </c>
      <c r="J83" s="24" t="s">
        <v>4235</v>
      </c>
      <c r="K83" s="25">
        <f>VLOOKUP(D83,Sheet2!$A$2:$C$4,3)</f>
        <v>3</v>
      </c>
      <c r="L83" s="23">
        <f>ROUND(H83*VLOOKUP(G83,Sheet2!$A$10:$B$14,2,0)*VLOOKUP(書單!D83,Sheet2!$A$2:$H$4,4,1),0)</f>
        <v>1530</v>
      </c>
    </row>
    <row r="84" spans="1:12" ht="31">
      <c r="A84" s="3" t="s">
        <v>3675</v>
      </c>
      <c r="B84" s="8" t="s">
        <v>3676</v>
      </c>
      <c r="C84" s="3" t="s">
        <v>3677</v>
      </c>
      <c r="D84" s="9">
        <v>2013</v>
      </c>
      <c r="E84" s="5" t="s">
        <v>3678</v>
      </c>
      <c r="F84" s="4">
        <v>1</v>
      </c>
      <c r="G84" s="3" t="s">
        <v>16</v>
      </c>
      <c r="H84" s="6">
        <v>165</v>
      </c>
      <c r="I84" s="3" t="s">
        <v>2969</v>
      </c>
      <c r="J84" s="24" t="s">
        <v>4235</v>
      </c>
      <c r="K84" s="25">
        <f>VLOOKUP(D84,Sheet2!$A$2:$C$4,3)</f>
        <v>3</v>
      </c>
      <c r="L84" s="23">
        <f>ROUND(H84*VLOOKUP(G84,Sheet2!$A$10:$B$14,2,0)*VLOOKUP(書單!D84,Sheet2!$A$2:$H$4,4,1),0)</f>
        <v>1559</v>
      </c>
    </row>
    <row r="85" spans="1:12" ht="19">
      <c r="A85" s="3" t="s">
        <v>3725</v>
      </c>
      <c r="B85" s="8" t="s">
        <v>3282</v>
      </c>
      <c r="C85" s="3" t="s">
        <v>3726</v>
      </c>
      <c r="D85" s="9">
        <v>2013</v>
      </c>
      <c r="E85" s="5" t="s">
        <v>3727</v>
      </c>
      <c r="F85" s="4">
        <v>2</v>
      </c>
      <c r="G85" s="3" t="s">
        <v>12</v>
      </c>
      <c r="H85" s="6">
        <v>109.99</v>
      </c>
      <c r="I85" s="3" t="s">
        <v>1580</v>
      </c>
      <c r="J85" s="24" t="s">
        <v>4235</v>
      </c>
      <c r="K85" s="25">
        <f>VLOOKUP(D85,Sheet2!$A$2:$C$4,3)</f>
        <v>3</v>
      </c>
      <c r="L85" s="23">
        <f>ROUND(H85*VLOOKUP(G85,Sheet2!$A$10:$B$14,2,0)*VLOOKUP(書單!D85,Sheet2!$A$2:$H$4,4,1),0)</f>
        <v>1122</v>
      </c>
    </row>
    <row r="86" spans="1:12" ht="31">
      <c r="A86" s="3" t="s">
        <v>3961</v>
      </c>
      <c r="B86" s="8" t="s">
        <v>3962</v>
      </c>
      <c r="C86" s="3" t="s">
        <v>3963</v>
      </c>
      <c r="D86" s="9">
        <v>2016</v>
      </c>
      <c r="E86" s="5" t="s">
        <v>3964</v>
      </c>
      <c r="F86" s="4">
        <v>1</v>
      </c>
      <c r="G86" s="3" t="s">
        <v>24</v>
      </c>
      <c r="H86" s="6">
        <v>63.99</v>
      </c>
      <c r="I86" s="3" t="s">
        <v>1568</v>
      </c>
      <c r="J86" s="24" t="s">
        <v>4235</v>
      </c>
      <c r="K86" s="25">
        <f>VLOOKUP(D86,Sheet2!$A$2:$C$4,3)</f>
        <v>4</v>
      </c>
      <c r="L86" s="23">
        <f>ROUND(H86*VLOOKUP(G86,Sheet2!$A$10:$B$14,2,0)*VLOOKUP(書單!D86,Sheet2!$A$2:$H$4,4,1),0)</f>
        <v>1024</v>
      </c>
    </row>
    <row r="87" spans="1:12" ht="31">
      <c r="A87" s="3" t="s">
        <v>3180</v>
      </c>
      <c r="B87" s="8" t="s">
        <v>3181</v>
      </c>
      <c r="C87" s="3" t="s">
        <v>3182</v>
      </c>
      <c r="D87" s="9">
        <v>2008</v>
      </c>
      <c r="E87" s="5" t="s">
        <v>3183</v>
      </c>
      <c r="F87" s="4">
        <v>1</v>
      </c>
      <c r="G87" s="3" t="s">
        <v>12</v>
      </c>
      <c r="H87" s="6">
        <v>214.02</v>
      </c>
      <c r="I87" s="3" t="s">
        <v>2567</v>
      </c>
      <c r="J87" s="24" t="s">
        <v>4235</v>
      </c>
      <c r="K87" s="25">
        <f>VLOOKUP(D87,Sheet2!$A$2:$C$4,3)</f>
        <v>3</v>
      </c>
      <c r="L87" s="23">
        <f>ROUND(H87*VLOOKUP(G87,Sheet2!$A$10:$B$14,2,0)*VLOOKUP(書單!D87,Sheet2!$A$2:$H$4,4,1),0)</f>
        <v>2183</v>
      </c>
    </row>
    <row r="88" spans="1:12" ht="19">
      <c r="A88" s="3" t="s">
        <v>2975</v>
      </c>
      <c r="B88" s="8" t="s">
        <v>2976</v>
      </c>
      <c r="C88" s="3" t="s">
        <v>2977</v>
      </c>
      <c r="D88" s="9">
        <v>2005</v>
      </c>
      <c r="E88" s="5" t="s">
        <v>2978</v>
      </c>
      <c r="F88" s="4">
        <v>1</v>
      </c>
      <c r="G88" s="3" t="s">
        <v>12</v>
      </c>
      <c r="H88" s="6">
        <v>73.95</v>
      </c>
      <c r="I88" s="3" t="s">
        <v>1580</v>
      </c>
      <c r="J88" s="24" t="s">
        <v>4235</v>
      </c>
      <c r="K88" s="25">
        <f>VLOOKUP(D88,Sheet2!$A$2:$C$4,3)</f>
        <v>3</v>
      </c>
      <c r="L88" s="23">
        <f>ROUND(H88*VLOOKUP(G88,Sheet2!$A$10:$B$14,2,0)*VLOOKUP(書單!D88,Sheet2!$A$2:$H$4,4,1),0)</f>
        <v>754</v>
      </c>
    </row>
    <row r="89" spans="1:12" ht="19">
      <c r="A89" s="3" t="s">
        <v>3147</v>
      </c>
      <c r="B89" s="8" t="s">
        <v>3148</v>
      </c>
      <c r="C89" s="3" t="s">
        <v>3149</v>
      </c>
      <c r="D89" s="9">
        <v>2007</v>
      </c>
      <c r="E89" s="5" t="s">
        <v>3150</v>
      </c>
      <c r="F89" s="4">
        <v>1</v>
      </c>
      <c r="G89" s="3" t="s">
        <v>12</v>
      </c>
      <c r="H89" s="6">
        <v>22.07</v>
      </c>
      <c r="I89" s="3" t="s">
        <v>1580</v>
      </c>
      <c r="J89" s="24" t="s">
        <v>4235</v>
      </c>
      <c r="K89" s="25">
        <f>VLOOKUP(D89,Sheet2!$A$2:$C$4,3)</f>
        <v>3</v>
      </c>
      <c r="L89" s="23">
        <f>ROUND(H89*VLOOKUP(G89,Sheet2!$A$10:$B$14,2,0)*VLOOKUP(書單!D89,Sheet2!$A$2:$H$4,4,1),0)</f>
        <v>225</v>
      </c>
    </row>
    <row r="90" spans="1:12" ht="31">
      <c r="A90" s="3" t="s">
        <v>4168</v>
      </c>
      <c r="B90" s="8" t="s">
        <v>4169</v>
      </c>
      <c r="C90" s="3" t="s">
        <v>4170</v>
      </c>
      <c r="D90" s="9">
        <v>2022</v>
      </c>
      <c r="E90" s="5" t="s">
        <v>4171</v>
      </c>
      <c r="F90" s="4">
        <v>2</v>
      </c>
      <c r="G90" s="3" t="s">
        <v>24</v>
      </c>
      <c r="H90" s="6">
        <v>64.989999999999995</v>
      </c>
      <c r="I90" s="3" t="s">
        <v>1593</v>
      </c>
      <c r="J90" s="24" t="s">
        <v>4235</v>
      </c>
      <c r="K90" s="25">
        <f>VLOOKUP(D90,Sheet2!$A$2:$C$4,3)</f>
        <v>7</v>
      </c>
      <c r="L90" s="23">
        <f>ROUND(H90*VLOOKUP(G90,Sheet2!$A$10:$B$14,2,0)*VLOOKUP(書單!D90,Sheet2!$A$2:$H$4,4,1),0)</f>
        <v>1820</v>
      </c>
    </row>
    <row r="91" spans="1:12" ht="31">
      <c r="A91" s="3" t="s">
        <v>3728</v>
      </c>
      <c r="B91" s="8" t="s">
        <v>3729</v>
      </c>
      <c r="C91" s="3" t="s">
        <v>3730</v>
      </c>
      <c r="D91" s="9">
        <v>2013</v>
      </c>
      <c r="E91" s="5" t="s">
        <v>3731</v>
      </c>
      <c r="F91" s="4">
        <v>1</v>
      </c>
      <c r="G91" s="3" t="s">
        <v>12</v>
      </c>
      <c r="H91" s="6">
        <v>129.99</v>
      </c>
      <c r="I91" s="3" t="s">
        <v>1580</v>
      </c>
      <c r="J91" s="24" t="s">
        <v>4235</v>
      </c>
      <c r="K91" s="25">
        <f>VLOOKUP(D91,Sheet2!$A$2:$C$4,3)</f>
        <v>3</v>
      </c>
      <c r="L91" s="23">
        <f>ROUND(H91*VLOOKUP(G91,Sheet2!$A$10:$B$14,2,0)*VLOOKUP(書單!D91,Sheet2!$A$2:$H$4,4,1),0)</f>
        <v>1326</v>
      </c>
    </row>
    <row r="92" spans="1:12" ht="31">
      <c r="A92" s="3" t="s">
        <v>3491</v>
      </c>
      <c r="B92" s="8" t="s">
        <v>3492</v>
      </c>
      <c r="C92" s="3" t="s">
        <v>3493</v>
      </c>
      <c r="D92" s="9">
        <v>2011</v>
      </c>
      <c r="E92" s="5" t="s">
        <v>3494</v>
      </c>
      <c r="F92" s="4">
        <v>1</v>
      </c>
      <c r="G92" s="3" t="s">
        <v>12</v>
      </c>
      <c r="H92" s="6">
        <v>194.99</v>
      </c>
      <c r="I92" s="3" t="s">
        <v>1580</v>
      </c>
      <c r="J92" s="24" t="s">
        <v>4235</v>
      </c>
      <c r="K92" s="25">
        <f>VLOOKUP(D92,Sheet2!$A$2:$C$4,3)</f>
        <v>3</v>
      </c>
      <c r="L92" s="23">
        <f>ROUND(H92*VLOOKUP(G92,Sheet2!$A$10:$B$14,2,0)*VLOOKUP(書單!D92,Sheet2!$A$2:$H$4,4,1),0)</f>
        <v>1989</v>
      </c>
    </row>
    <row r="93" spans="1:12" ht="31">
      <c r="A93" s="3" t="s">
        <v>3435</v>
      </c>
      <c r="B93" s="8" t="s">
        <v>3436</v>
      </c>
      <c r="C93" s="3" t="s">
        <v>3437</v>
      </c>
      <c r="D93" s="9">
        <v>2011</v>
      </c>
      <c r="E93" s="5" t="s">
        <v>3438</v>
      </c>
      <c r="F93" s="4">
        <v>1</v>
      </c>
      <c r="G93" s="3" t="s">
        <v>16</v>
      </c>
      <c r="H93" s="6">
        <v>84</v>
      </c>
      <c r="I93" s="3" t="s">
        <v>2543</v>
      </c>
      <c r="J93" s="24" t="s">
        <v>4235</v>
      </c>
      <c r="K93" s="25">
        <f>VLOOKUP(D93,Sheet2!$A$2:$C$4,3)</f>
        <v>3</v>
      </c>
      <c r="L93" s="23">
        <f>ROUND(H93*VLOOKUP(G93,Sheet2!$A$10:$B$14,2,0)*VLOOKUP(書單!D93,Sheet2!$A$2:$H$4,4,1),0)</f>
        <v>794</v>
      </c>
    </row>
    <row r="94" spans="1:12" ht="31">
      <c r="A94" s="3" t="s">
        <v>2854</v>
      </c>
      <c r="B94" s="8" t="s">
        <v>2855</v>
      </c>
      <c r="C94" s="3" t="s">
        <v>2856</v>
      </c>
      <c r="D94" s="9">
        <v>2004</v>
      </c>
      <c r="E94" s="5" t="s">
        <v>2857</v>
      </c>
      <c r="F94" s="4">
        <v>1</v>
      </c>
      <c r="G94" s="3" t="s">
        <v>12</v>
      </c>
      <c r="H94" s="6">
        <v>89.95</v>
      </c>
      <c r="I94" s="3" t="s">
        <v>1569</v>
      </c>
      <c r="J94" s="24" t="s">
        <v>4235</v>
      </c>
      <c r="K94" s="25">
        <f>VLOOKUP(D94,Sheet2!$A$2:$C$4,3)</f>
        <v>3</v>
      </c>
      <c r="L94" s="23">
        <f>ROUND(H94*VLOOKUP(G94,Sheet2!$A$10:$B$14,2,0)*VLOOKUP(書單!D94,Sheet2!$A$2:$H$4,4,1),0)</f>
        <v>917</v>
      </c>
    </row>
    <row r="95" spans="1:12" ht="31">
      <c r="A95" s="3" t="s">
        <v>3384</v>
      </c>
      <c r="B95" s="8" t="s">
        <v>3385</v>
      </c>
      <c r="C95" s="3" t="s">
        <v>3386</v>
      </c>
      <c r="D95" s="9">
        <v>2010</v>
      </c>
      <c r="E95" s="5" t="s">
        <v>3387</v>
      </c>
      <c r="F95" s="4">
        <v>1</v>
      </c>
      <c r="G95" s="3" t="s">
        <v>12</v>
      </c>
      <c r="H95" s="6">
        <v>164.99</v>
      </c>
      <c r="I95" s="3" t="s">
        <v>1580</v>
      </c>
      <c r="J95" s="24" t="s">
        <v>4235</v>
      </c>
      <c r="K95" s="25">
        <f>VLOOKUP(D95,Sheet2!$A$2:$C$4,3)</f>
        <v>3</v>
      </c>
      <c r="L95" s="23">
        <f>ROUND(H95*VLOOKUP(G95,Sheet2!$A$10:$B$14,2,0)*VLOOKUP(書單!D95,Sheet2!$A$2:$H$4,4,1),0)</f>
        <v>1683</v>
      </c>
    </row>
    <row r="96" spans="1:12" ht="31">
      <c r="A96" s="3" t="s">
        <v>3663</v>
      </c>
      <c r="B96" s="8" t="s">
        <v>3664</v>
      </c>
      <c r="C96" s="3" t="s">
        <v>3665</v>
      </c>
      <c r="D96" s="9">
        <v>2013</v>
      </c>
      <c r="E96" s="5" t="s">
        <v>3666</v>
      </c>
      <c r="F96" s="4">
        <v>1</v>
      </c>
      <c r="G96" s="3" t="s">
        <v>16</v>
      </c>
      <c r="H96" s="6">
        <v>88</v>
      </c>
      <c r="I96" s="3" t="s">
        <v>1593</v>
      </c>
      <c r="J96" s="24" t="s">
        <v>4235</v>
      </c>
      <c r="K96" s="25">
        <f>VLOOKUP(D96,Sheet2!$A$2:$C$4,3)</f>
        <v>3</v>
      </c>
      <c r="L96" s="23">
        <f>ROUND(H96*VLOOKUP(G96,Sheet2!$A$10:$B$14,2,0)*VLOOKUP(書單!D96,Sheet2!$A$2:$H$4,4,1),0)</f>
        <v>832</v>
      </c>
    </row>
    <row r="97" spans="1:12" ht="31">
      <c r="A97" s="3" t="s">
        <v>3475</v>
      </c>
      <c r="B97" s="8" t="s">
        <v>3476</v>
      </c>
      <c r="C97" s="3" t="s">
        <v>3477</v>
      </c>
      <c r="D97" s="9">
        <v>2011</v>
      </c>
      <c r="E97" s="5" t="s">
        <v>3478</v>
      </c>
      <c r="F97" s="4">
        <v>1</v>
      </c>
      <c r="G97" s="3" t="s">
        <v>12</v>
      </c>
      <c r="H97" s="6">
        <v>24.95</v>
      </c>
      <c r="I97" s="3" t="s">
        <v>1611</v>
      </c>
      <c r="J97" s="24" t="s">
        <v>4235</v>
      </c>
      <c r="K97" s="25">
        <f>VLOOKUP(D97,Sheet2!$A$2:$C$4,3)</f>
        <v>3</v>
      </c>
      <c r="L97" s="23">
        <f>ROUND(H97*VLOOKUP(G97,Sheet2!$A$10:$B$14,2,0)*VLOOKUP(書單!D97,Sheet2!$A$2:$H$4,4,1),0)</f>
        <v>254</v>
      </c>
    </row>
    <row r="98" spans="1:12" ht="31">
      <c r="A98" s="3" t="s">
        <v>3455</v>
      </c>
      <c r="B98" s="3"/>
      <c r="C98" s="3" t="s">
        <v>3456</v>
      </c>
      <c r="D98" s="9">
        <v>2011</v>
      </c>
      <c r="E98" s="5" t="s">
        <v>3457</v>
      </c>
      <c r="F98" s="4">
        <v>1</v>
      </c>
      <c r="G98" s="3" t="s">
        <v>16</v>
      </c>
      <c r="H98" s="6">
        <v>14.14</v>
      </c>
      <c r="I98" s="3" t="s">
        <v>3458</v>
      </c>
      <c r="J98" s="24" t="s">
        <v>4235</v>
      </c>
      <c r="K98" s="25">
        <f>VLOOKUP(D98,Sheet2!$A$2:$C$4,3)</f>
        <v>3</v>
      </c>
      <c r="L98" s="23">
        <f>ROUND(H98*VLOOKUP(G98,Sheet2!$A$10:$B$14,2,0)*VLOOKUP(書單!D98,Sheet2!$A$2:$H$4,4,1),0)</f>
        <v>134</v>
      </c>
    </row>
    <row r="99" spans="1:12" ht="19">
      <c r="A99" s="3" t="s">
        <v>4172</v>
      </c>
      <c r="B99" s="8" t="s">
        <v>4173</v>
      </c>
      <c r="C99" s="3" t="s">
        <v>4234</v>
      </c>
      <c r="D99" s="9">
        <v>2022</v>
      </c>
      <c r="E99" s="5" t="s">
        <v>4174</v>
      </c>
      <c r="F99" s="4">
        <v>2</v>
      </c>
      <c r="G99" s="3" t="s">
        <v>24</v>
      </c>
      <c r="H99" s="6">
        <v>59.99</v>
      </c>
      <c r="I99" s="3" t="s">
        <v>1593</v>
      </c>
      <c r="J99" s="24" t="s">
        <v>4235</v>
      </c>
      <c r="K99" s="25">
        <f>VLOOKUP(D99,Sheet2!$A$2:$C$4,3)</f>
        <v>7</v>
      </c>
      <c r="L99" s="23">
        <f>ROUND(H99*VLOOKUP(G99,Sheet2!$A$10:$B$14,2,0)*VLOOKUP(書單!D99,Sheet2!$A$2:$H$4,4,1),0)</f>
        <v>1680</v>
      </c>
    </row>
    <row r="100" spans="1:12" ht="19">
      <c r="A100" s="3" t="s">
        <v>3667</v>
      </c>
      <c r="B100" s="8" t="s">
        <v>3668</v>
      </c>
      <c r="C100" s="3" t="s">
        <v>3669</v>
      </c>
      <c r="D100" s="9">
        <v>2013</v>
      </c>
      <c r="E100" s="5" t="s">
        <v>3670</v>
      </c>
      <c r="F100" s="4">
        <v>2</v>
      </c>
      <c r="G100" s="3" t="s">
        <v>16</v>
      </c>
      <c r="H100" s="6">
        <v>88</v>
      </c>
      <c r="I100" s="3" t="s">
        <v>1593</v>
      </c>
      <c r="J100" s="24" t="s">
        <v>4235</v>
      </c>
      <c r="K100" s="25">
        <f>VLOOKUP(D100,Sheet2!$A$2:$C$4,3)</f>
        <v>3</v>
      </c>
      <c r="L100" s="23">
        <f>ROUND(H100*VLOOKUP(G100,Sheet2!$A$10:$B$14,2,0)*VLOOKUP(書單!D100,Sheet2!$A$2:$H$4,4,1),0)</f>
        <v>832</v>
      </c>
    </row>
    <row r="101" spans="1:12" ht="31">
      <c r="A101" s="3" t="s">
        <v>4175</v>
      </c>
      <c r="B101" s="8" t="s">
        <v>4176</v>
      </c>
      <c r="C101" s="3" t="s">
        <v>4177</v>
      </c>
      <c r="D101" s="9">
        <v>2022</v>
      </c>
      <c r="E101" s="5" t="s">
        <v>4178</v>
      </c>
      <c r="F101" s="4">
        <v>1</v>
      </c>
      <c r="G101" s="3" t="s">
        <v>24</v>
      </c>
      <c r="H101" s="6">
        <v>60</v>
      </c>
      <c r="I101" s="3" t="s">
        <v>1593</v>
      </c>
      <c r="J101" s="24" t="s">
        <v>4235</v>
      </c>
      <c r="K101" s="25">
        <f>VLOOKUP(D101,Sheet2!$A$2:$C$4,3)</f>
        <v>7</v>
      </c>
      <c r="L101" s="23">
        <f>ROUND(H101*VLOOKUP(G101,Sheet2!$A$10:$B$14,2,0)*VLOOKUP(書單!D101,Sheet2!$A$2:$H$4,4,1),0)</f>
        <v>1680</v>
      </c>
    </row>
    <row r="102" spans="1:12" ht="31">
      <c r="A102" s="3" t="s">
        <v>3167</v>
      </c>
      <c r="B102" s="8" t="s">
        <v>3168</v>
      </c>
      <c r="C102" s="3" t="s">
        <v>3169</v>
      </c>
      <c r="D102" s="9">
        <v>2008</v>
      </c>
      <c r="E102" s="5" t="s">
        <v>3170</v>
      </c>
      <c r="F102" s="4">
        <v>1</v>
      </c>
      <c r="G102" s="3" t="s">
        <v>24</v>
      </c>
      <c r="H102" s="6">
        <v>18.989999999999998</v>
      </c>
      <c r="I102" s="3" t="s">
        <v>3171</v>
      </c>
      <c r="J102" s="24" t="s">
        <v>4235</v>
      </c>
      <c r="K102" s="25">
        <f>VLOOKUP(D102,Sheet2!$A$2:$C$4,3)</f>
        <v>3</v>
      </c>
      <c r="L102" s="23">
        <f>ROUND(H102*VLOOKUP(G102,Sheet2!$A$10:$B$14,2,0)*VLOOKUP(書單!D102,Sheet2!$A$2:$H$4,4,1),0)</f>
        <v>228</v>
      </c>
    </row>
    <row r="103" spans="1:12" ht="19">
      <c r="A103" s="3" t="s">
        <v>3376</v>
      </c>
      <c r="B103" s="8" t="s">
        <v>3377</v>
      </c>
      <c r="C103" s="3" t="s">
        <v>3378</v>
      </c>
      <c r="D103" s="9">
        <v>2010</v>
      </c>
      <c r="E103" s="5" t="s">
        <v>3379</v>
      </c>
      <c r="F103" s="4">
        <v>1</v>
      </c>
      <c r="G103" s="3" t="s">
        <v>16</v>
      </c>
      <c r="H103" s="6">
        <v>60</v>
      </c>
      <c r="I103" s="3" t="s">
        <v>2969</v>
      </c>
      <c r="J103" s="24" t="s">
        <v>4235</v>
      </c>
      <c r="K103" s="25">
        <f>VLOOKUP(D103,Sheet2!$A$2:$C$4,3)</f>
        <v>3</v>
      </c>
      <c r="L103" s="23">
        <f>ROUND(H103*VLOOKUP(G103,Sheet2!$A$10:$B$14,2,0)*VLOOKUP(書單!D103,Sheet2!$A$2:$H$4,4,1),0)</f>
        <v>567</v>
      </c>
    </row>
    <row r="104" spans="1:12" ht="19">
      <c r="A104" s="3" t="s">
        <v>2979</v>
      </c>
      <c r="B104" s="8" t="s">
        <v>2980</v>
      </c>
      <c r="C104" s="3" t="s">
        <v>2981</v>
      </c>
      <c r="D104" s="9">
        <v>2005</v>
      </c>
      <c r="E104" s="5" t="s">
        <v>2982</v>
      </c>
      <c r="F104" s="4">
        <v>1</v>
      </c>
      <c r="G104" s="3" t="s">
        <v>12</v>
      </c>
      <c r="H104" s="6">
        <v>109.99</v>
      </c>
      <c r="I104" s="3" t="s">
        <v>1580</v>
      </c>
      <c r="J104" s="24" t="s">
        <v>4235</v>
      </c>
      <c r="K104" s="25">
        <f>VLOOKUP(D104,Sheet2!$A$2:$C$4,3)</f>
        <v>3</v>
      </c>
      <c r="L104" s="23">
        <f>ROUND(H104*VLOOKUP(G104,Sheet2!$A$10:$B$14,2,0)*VLOOKUP(書單!D104,Sheet2!$A$2:$H$4,4,1),0)</f>
        <v>1122</v>
      </c>
    </row>
    <row r="105" spans="1:12" ht="19">
      <c r="A105" s="3" t="s">
        <v>3611</v>
      </c>
      <c r="B105" s="8" t="s">
        <v>2801</v>
      </c>
      <c r="C105" s="3" t="s">
        <v>3612</v>
      </c>
      <c r="D105" s="9">
        <v>2012</v>
      </c>
      <c r="E105" s="5" t="s">
        <v>3613</v>
      </c>
      <c r="F105" s="4">
        <v>2</v>
      </c>
      <c r="G105" s="3" t="s">
        <v>16</v>
      </c>
      <c r="H105" s="6">
        <v>50</v>
      </c>
      <c r="I105" s="3" t="s">
        <v>3614</v>
      </c>
      <c r="J105" s="24" t="s">
        <v>4235</v>
      </c>
      <c r="K105" s="25">
        <f>VLOOKUP(D105,Sheet2!$A$2:$C$4,3)</f>
        <v>3</v>
      </c>
      <c r="L105" s="23">
        <f>ROUND(H105*VLOOKUP(G105,Sheet2!$A$10:$B$14,2,0)*VLOOKUP(書單!D105,Sheet2!$A$2:$H$4,4,1),0)</f>
        <v>473</v>
      </c>
    </row>
    <row r="106" spans="1:12" ht="19">
      <c r="A106" s="3" t="s">
        <v>2614</v>
      </c>
      <c r="B106" s="8" t="s">
        <v>2615</v>
      </c>
      <c r="C106" s="3" t="s">
        <v>2616</v>
      </c>
      <c r="D106" s="9">
        <v>2000</v>
      </c>
      <c r="E106" s="5" t="s">
        <v>2617</v>
      </c>
      <c r="F106" s="4">
        <v>1</v>
      </c>
      <c r="G106" s="3" t="s">
        <v>16</v>
      </c>
      <c r="H106" s="6">
        <v>205.95</v>
      </c>
      <c r="I106" s="3" t="s">
        <v>1579</v>
      </c>
      <c r="J106" s="24" t="s">
        <v>4235</v>
      </c>
      <c r="K106" s="25">
        <f>VLOOKUP(D106,Sheet2!$A$2:$C$4,3)</f>
        <v>3</v>
      </c>
      <c r="L106" s="23">
        <f>ROUND(H106*VLOOKUP(G106,Sheet2!$A$10:$B$14,2,0)*VLOOKUP(書單!D106,Sheet2!$A$2:$H$4,4,1),0)</f>
        <v>1946</v>
      </c>
    </row>
    <row r="107" spans="1:12" ht="31">
      <c r="A107" s="3" t="s">
        <v>3576</v>
      </c>
      <c r="B107" s="8" t="s">
        <v>3577</v>
      </c>
      <c r="C107" s="3" t="s">
        <v>3578</v>
      </c>
      <c r="D107" s="9">
        <v>2012</v>
      </c>
      <c r="E107" s="5" t="s">
        <v>3579</v>
      </c>
      <c r="F107" s="4">
        <v>1</v>
      </c>
      <c r="G107" s="3" t="s">
        <v>12</v>
      </c>
      <c r="H107" s="6">
        <v>64.989999999999995</v>
      </c>
      <c r="I107" s="3" t="s">
        <v>1580</v>
      </c>
      <c r="J107" s="24" t="s">
        <v>4235</v>
      </c>
      <c r="K107" s="25">
        <f>VLOOKUP(D107,Sheet2!$A$2:$C$4,3)</f>
        <v>3</v>
      </c>
      <c r="L107" s="23">
        <f>ROUND(H107*VLOOKUP(G107,Sheet2!$A$10:$B$14,2,0)*VLOOKUP(書單!D107,Sheet2!$A$2:$H$4,4,1),0)</f>
        <v>663</v>
      </c>
    </row>
    <row r="108" spans="1:12" ht="19">
      <c r="A108" s="3" t="s">
        <v>3890</v>
      </c>
      <c r="B108" s="8" t="s">
        <v>3891</v>
      </c>
      <c r="C108" s="3" t="s">
        <v>3892</v>
      </c>
      <c r="D108" s="9">
        <v>2015</v>
      </c>
      <c r="E108" s="5" t="s">
        <v>3893</v>
      </c>
      <c r="F108" s="4">
        <v>2</v>
      </c>
      <c r="G108" s="3" t="s">
        <v>16</v>
      </c>
      <c r="H108" s="6">
        <v>99</v>
      </c>
      <c r="I108" s="3" t="s">
        <v>1589</v>
      </c>
      <c r="J108" s="24" t="s">
        <v>4235</v>
      </c>
      <c r="K108" s="25">
        <f>VLOOKUP(D108,Sheet2!$A$2:$C$4,3)</f>
        <v>4</v>
      </c>
      <c r="L108" s="23">
        <f>ROUND(H108*VLOOKUP(G108,Sheet2!$A$10:$B$14,2,0)*VLOOKUP(書單!D108,Sheet2!$A$2:$H$4,4,1),0)</f>
        <v>1247</v>
      </c>
    </row>
    <row r="109" spans="1:12" ht="31">
      <c r="A109" s="3" t="s">
        <v>2862</v>
      </c>
      <c r="B109" s="8" t="s">
        <v>2774</v>
      </c>
      <c r="C109" s="3" t="s">
        <v>2863</v>
      </c>
      <c r="D109" s="9">
        <v>2004</v>
      </c>
      <c r="E109" s="5" t="s">
        <v>2864</v>
      </c>
      <c r="F109" s="4">
        <v>1</v>
      </c>
      <c r="G109" s="3" t="s">
        <v>16</v>
      </c>
      <c r="H109" s="6">
        <v>19.95</v>
      </c>
      <c r="I109" s="3" t="s">
        <v>1565</v>
      </c>
      <c r="J109" s="24" t="s">
        <v>4235</v>
      </c>
      <c r="K109" s="25">
        <f>VLOOKUP(D109,Sheet2!$A$2:$C$4,3)</f>
        <v>3</v>
      </c>
      <c r="L109" s="23">
        <f>ROUND(H109*VLOOKUP(G109,Sheet2!$A$10:$B$14,2,0)*VLOOKUP(書單!D109,Sheet2!$A$2:$H$4,4,1),0)</f>
        <v>189</v>
      </c>
    </row>
    <row r="110" spans="1:12" ht="31">
      <c r="A110" s="3" t="s">
        <v>3495</v>
      </c>
      <c r="B110" s="8" t="s">
        <v>3496</v>
      </c>
      <c r="C110" s="3" t="s">
        <v>3497</v>
      </c>
      <c r="D110" s="9">
        <v>2011</v>
      </c>
      <c r="E110" s="5" t="s">
        <v>3498</v>
      </c>
      <c r="F110" s="4">
        <v>1</v>
      </c>
      <c r="G110" s="3" t="s">
        <v>12</v>
      </c>
      <c r="H110" s="6">
        <v>144.99</v>
      </c>
      <c r="I110" s="3" t="s">
        <v>1580</v>
      </c>
      <c r="J110" s="24" t="s">
        <v>4235</v>
      </c>
      <c r="K110" s="25">
        <f>VLOOKUP(D110,Sheet2!$A$2:$C$4,3)</f>
        <v>3</v>
      </c>
      <c r="L110" s="23">
        <f>ROUND(H110*VLOOKUP(G110,Sheet2!$A$10:$B$14,2,0)*VLOOKUP(書單!D110,Sheet2!$A$2:$H$4,4,1),0)</f>
        <v>1479</v>
      </c>
    </row>
    <row r="111" spans="1:12" ht="31">
      <c r="A111" s="3" t="s">
        <v>3066</v>
      </c>
      <c r="B111" s="8" t="s">
        <v>3067</v>
      </c>
      <c r="C111" s="3" t="s">
        <v>3068</v>
      </c>
      <c r="D111" s="9">
        <v>2006</v>
      </c>
      <c r="E111" s="5" t="s">
        <v>3069</v>
      </c>
      <c r="F111" s="4">
        <v>1</v>
      </c>
      <c r="G111" s="3" t="s">
        <v>12</v>
      </c>
      <c r="H111" s="6">
        <v>71.95</v>
      </c>
      <c r="I111" s="3" t="s">
        <v>1580</v>
      </c>
      <c r="J111" s="24" t="s">
        <v>4235</v>
      </c>
      <c r="K111" s="25">
        <f>VLOOKUP(D111,Sheet2!$A$2:$C$4,3)</f>
        <v>3</v>
      </c>
      <c r="L111" s="23">
        <f>ROUND(H111*VLOOKUP(G111,Sheet2!$A$10:$B$14,2,0)*VLOOKUP(書單!D111,Sheet2!$A$2:$H$4,4,1),0)</f>
        <v>734</v>
      </c>
    </row>
    <row r="112" spans="1:12" ht="31">
      <c r="A112" s="3" t="s">
        <v>3439</v>
      </c>
      <c r="B112" s="8" t="s">
        <v>3440</v>
      </c>
      <c r="C112" s="3" t="s">
        <v>3441</v>
      </c>
      <c r="D112" s="9">
        <v>2011</v>
      </c>
      <c r="E112" s="5" t="s">
        <v>3442</v>
      </c>
      <c r="F112" s="4">
        <v>1</v>
      </c>
      <c r="G112" s="3" t="s">
        <v>12</v>
      </c>
      <c r="H112" s="6">
        <v>99.99</v>
      </c>
      <c r="I112" s="3" t="s">
        <v>2567</v>
      </c>
      <c r="J112" s="24" t="s">
        <v>4235</v>
      </c>
      <c r="K112" s="25">
        <f>VLOOKUP(D112,Sheet2!$A$2:$C$4,3)</f>
        <v>3</v>
      </c>
      <c r="L112" s="23">
        <f>ROUND(H112*VLOOKUP(G112,Sheet2!$A$10:$B$14,2,0)*VLOOKUP(書單!D112,Sheet2!$A$2:$H$4,4,1),0)</f>
        <v>1020</v>
      </c>
    </row>
    <row r="113" spans="1:12" ht="31">
      <c r="A113" s="3" t="s">
        <v>3798</v>
      </c>
      <c r="B113" s="8" t="s">
        <v>3799</v>
      </c>
      <c r="C113" s="3" t="s">
        <v>3800</v>
      </c>
      <c r="D113" s="9">
        <v>2014</v>
      </c>
      <c r="E113" s="5" t="s">
        <v>3801</v>
      </c>
      <c r="F113" s="4">
        <v>1</v>
      </c>
      <c r="G113" s="3" t="s">
        <v>12</v>
      </c>
      <c r="H113" s="6">
        <v>69.989999999999995</v>
      </c>
      <c r="I113" s="3" t="s">
        <v>2567</v>
      </c>
      <c r="J113" s="24" t="s">
        <v>4235</v>
      </c>
      <c r="K113" s="25">
        <f>VLOOKUP(D113,Sheet2!$A$2:$C$4,3)</f>
        <v>3</v>
      </c>
      <c r="L113" s="23">
        <f>ROUND(H113*VLOOKUP(G113,Sheet2!$A$10:$B$14,2,0)*VLOOKUP(書單!D113,Sheet2!$A$2:$H$4,4,1),0)</f>
        <v>714</v>
      </c>
    </row>
    <row r="114" spans="1:12" ht="19">
      <c r="A114" s="3" t="s">
        <v>3580</v>
      </c>
      <c r="B114" s="8" t="s">
        <v>3581</v>
      </c>
      <c r="C114" s="3" t="s">
        <v>3582</v>
      </c>
      <c r="D114" s="9">
        <v>2012</v>
      </c>
      <c r="E114" s="5" t="s">
        <v>3583</v>
      </c>
      <c r="F114" s="4">
        <v>1</v>
      </c>
      <c r="G114" s="3" t="s">
        <v>12</v>
      </c>
      <c r="H114" s="6">
        <v>109.99</v>
      </c>
      <c r="I114" s="3" t="s">
        <v>1580</v>
      </c>
      <c r="J114" s="24" t="s">
        <v>4235</v>
      </c>
      <c r="K114" s="25">
        <f>VLOOKUP(D114,Sheet2!$A$2:$C$4,3)</f>
        <v>3</v>
      </c>
      <c r="L114" s="23">
        <f>ROUND(H114*VLOOKUP(G114,Sheet2!$A$10:$B$14,2,0)*VLOOKUP(書單!D114,Sheet2!$A$2:$H$4,4,1),0)</f>
        <v>1122</v>
      </c>
    </row>
    <row r="115" spans="1:12" ht="31">
      <c r="A115" s="3" t="s">
        <v>3989</v>
      </c>
      <c r="B115" s="8" t="s">
        <v>3990</v>
      </c>
      <c r="C115" s="3" t="s">
        <v>3991</v>
      </c>
      <c r="D115" s="9">
        <v>2016</v>
      </c>
      <c r="E115" s="5" t="s">
        <v>3992</v>
      </c>
      <c r="F115" s="4">
        <v>2</v>
      </c>
      <c r="G115" s="3" t="s">
        <v>16</v>
      </c>
      <c r="H115" s="6">
        <v>109.95</v>
      </c>
      <c r="I115" s="3" t="s">
        <v>1587</v>
      </c>
      <c r="J115" s="24" t="s">
        <v>4235</v>
      </c>
      <c r="K115" s="25">
        <f>VLOOKUP(D115,Sheet2!$A$2:$C$4,3)</f>
        <v>4</v>
      </c>
      <c r="L115" s="23">
        <f>ROUND(H115*VLOOKUP(G115,Sheet2!$A$10:$B$14,2,0)*VLOOKUP(書單!D115,Sheet2!$A$2:$H$4,4,1),0)</f>
        <v>1385</v>
      </c>
    </row>
    <row r="116" spans="1:12" ht="31">
      <c r="A116" s="3" t="s">
        <v>3388</v>
      </c>
      <c r="B116" s="8" t="s">
        <v>3389</v>
      </c>
      <c r="C116" s="3" t="s">
        <v>3390</v>
      </c>
      <c r="D116" s="9">
        <v>2010</v>
      </c>
      <c r="E116" s="5" t="s">
        <v>3391</v>
      </c>
      <c r="F116" s="4">
        <v>1</v>
      </c>
      <c r="G116" s="3" t="s">
        <v>12</v>
      </c>
      <c r="H116" s="6">
        <v>134.99</v>
      </c>
      <c r="I116" s="3" t="s">
        <v>1580</v>
      </c>
      <c r="J116" s="24" t="s">
        <v>4235</v>
      </c>
      <c r="K116" s="25">
        <f>VLOOKUP(D116,Sheet2!$A$2:$C$4,3)</f>
        <v>3</v>
      </c>
      <c r="L116" s="23">
        <f>ROUND(H116*VLOOKUP(G116,Sheet2!$A$10:$B$14,2,0)*VLOOKUP(書單!D116,Sheet2!$A$2:$H$4,4,1),0)</f>
        <v>1377</v>
      </c>
    </row>
    <row r="117" spans="1:12" ht="19">
      <c r="A117" s="3" t="s">
        <v>2983</v>
      </c>
      <c r="B117" s="8" t="s">
        <v>2984</v>
      </c>
      <c r="C117" s="3" t="s">
        <v>2985</v>
      </c>
      <c r="D117" s="9">
        <v>2005</v>
      </c>
      <c r="E117" s="5" t="s">
        <v>2986</v>
      </c>
      <c r="F117" s="4">
        <v>1</v>
      </c>
      <c r="G117" s="3" t="s">
        <v>12</v>
      </c>
      <c r="H117" s="6">
        <v>139.94999999999999</v>
      </c>
      <c r="I117" s="3" t="s">
        <v>1580</v>
      </c>
      <c r="J117" s="24" t="s">
        <v>4235</v>
      </c>
      <c r="K117" s="25">
        <f>VLOOKUP(D117,Sheet2!$A$2:$C$4,3)</f>
        <v>3</v>
      </c>
      <c r="L117" s="23">
        <f>ROUND(H117*VLOOKUP(G117,Sheet2!$A$10:$B$14,2,0)*VLOOKUP(書單!D117,Sheet2!$A$2:$H$4,4,1),0)</f>
        <v>1427</v>
      </c>
    </row>
    <row r="118" spans="1:12" ht="31">
      <c r="A118" s="3" t="s">
        <v>2757</v>
      </c>
      <c r="B118" s="8" t="s">
        <v>2758</v>
      </c>
      <c r="C118" s="3" t="s">
        <v>2759</v>
      </c>
      <c r="D118" s="9">
        <v>2003</v>
      </c>
      <c r="E118" s="5" t="s">
        <v>2760</v>
      </c>
      <c r="F118" s="4">
        <v>1</v>
      </c>
      <c r="G118" s="3" t="s">
        <v>12</v>
      </c>
      <c r="H118" s="6">
        <v>135.94999999999999</v>
      </c>
      <c r="I118" s="3" t="s">
        <v>1569</v>
      </c>
      <c r="J118" s="24" t="s">
        <v>4235</v>
      </c>
      <c r="K118" s="25">
        <f>VLOOKUP(D118,Sheet2!$A$2:$C$4,3)</f>
        <v>3</v>
      </c>
      <c r="L118" s="23">
        <f>ROUND(H118*VLOOKUP(G118,Sheet2!$A$10:$B$14,2,0)*VLOOKUP(書單!D118,Sheet2!$A$2:$H$4,4,1),0)</f>
        <v>1387</v>
      </c>
    </row>
    <row r="119" spans="1:12" ht="31">
      <c r="A119" s="3" t="s">
        <v>2878</v>
      </c>
      <c r="B119" s="8" t="s">
        <v>2879</v>
      </c>
      <c r="C119" s="3" t="s">
        <v>2880</v>
      </c>
      <c r="D119" s="9">
        <v>2004</v>
      </c>
      <c r="E119" s="5" t="s">
        <v>2881</v>
      </c>
      <c r="F119" s="4">
        <v>2</v>
      </c>
      <c r="G119" s="3" t="s">
        <v>16</v>
      </c>
      <c r="H119" s="6">
        <v>112</v>
      </c>
      <c r="I119" s="3" t="s">
        <v>1570</v>
      </c>
      <c r="J119" s="24" t="s">
        <v>4235</v>
      </c>
      <c r="K119" s="25">
        <f>VLOOKUP(D119,Sheet2!$A$2:$C$4,3)</f>
        <v>3</v>
      </c>
      <c r="L119" s="23">
        <f>ROUND(H119*VLOOKUP(G119,Sheet2!$A$10:$B$14,2,0)*VLOOKUP(書單!D119,Sheet2!$A$2:$H$4,4,1),0)</f>
        <v>1058</v>
      </c>
    </row>
    <row r="120" spans="1:12" ht="19">
      <c r="A120" s="3" t="s">
        <v>3285</v>
      </c>
      <c r="B120" s="8" t="s">
        <v>3286</v>
      </c>
      <c r="C120" s="3" t="s">
        <v>3287</v>
      </c>
      <c r="D120" s="9">
        <v>2009</v>
      </c>
      <c r="E120" s="5" t="s">
        <v>3288</v>
      </c>
      <c r="F120" s="4">
        <v>1</v>
      </c>
      <c r="G120" s="3" t="s">
        <v>16</v>
      </c>
      <c r="H120" s="6">
        <v>87.95</v>
      </c>
      <c r="I120" s="3" t="s">
        <v>3289</v>
      </c>
      <c r="J120" s="24" t="s">
        <v>4235</v>
      </c>
      <c r="K120" s="25">
        <f>VLOOKUP(D120,Sheet2!$A$2:$C$4,3)</f>
        <v>3</v>
      </c>
      <c r="L120" s="23">
        <f>ROUND(H120*VLOOKUP(G120,Sheet2!$A$10:$B$14,2,0)*VLOOKUP(書單!D120,Sheet2!$A$2:$H$4,4,1),0)</f>
        <v>831</v>
      </c>
    </row>
    <row r="121" spans="1:12" ht="19">
      <c r="A121" s="3" t="s">
        <v>2987</v>
      </c>
      <c r="B121" s="8" t="s">
        <v>2988</v>
      </c>
      <c r="C121" s="3" t="s">
        <v>2989</v>
      </c>
      <c r="D121" s="9">
        <v>2005</v>
      </c>
      <c r="E121" s="5" t="s">
        <v>2990</v>
      </c>
      <c r="F121" s="4">
        <v>1</v>
      </c>
      <c r="G121" s="3" t="s">
        <v>12</v>
      </c>
      <c r="H121" s="6">
        <v>39.950000000000003</v>
      </c>
      <c r="I121" s="3" t="s">
        <v>1580</v>
      </c>
      <c r="J121" s="24" t="s">
        <v>4235</v>
      </c>
      <c r="K121" s="25">
        <f>VLOOKUP(D121,Sheet2!$A$2:$C$4,3)</f>
        <v>3</v>
      </c>
      <c r="L121" s="23">
        <f>ROUND(H121*VLOOKUP(G121,Sheet2!$A$10:$B$14,2,0)*VLOOKUP(書單!D121,Sheet2!$A$2:$H$4,4,1),0)</f>
        <v>407</v>
      </c>
    </row>
    <row r="122" spans="1:12" ht="31">
      <c r="A122" s="3" t="s">
        <v>3026</v>
      </c>
      <c r="B122" s="8" t="s">
        <v>3027</v>
      </c>
      <c r="C122" s="3" t="s">
        <v>3028</v>
      </c>
      <c r="D122" s="9">
        <v>2006</v>
      </c>
      <c r="E122" s="5" t="s">
        <v>3029</v>
      </c>
      <c r="F122" s="4">
        <v>1</v>
      </c>
      <c r="G122" s="3" t="s">
        <v>12</v>
      </c>
      <c r="H122" s="6">
        <v>99.95</v>
      </c>
      <c r="I122" s="3" t="s">
        <v>2567</v>
      </c>
      <c r="J122" s="24" t="s">
        <v>4235</v>
      </c>
      <c r="K122" s="25">
        <f>VLOOKUP(D122,Sheet2!$A$2:$C$4,3)</f>
        <v>3</v>
      </c>
      <c r="L122" s="23">
        <f>ROUND(H122*VLOOKUP(G122,Sheet2!$A$10:$B$14,2,0)*VLOOKUP(書單!D122,Sheet2!$A$2:$H$4,4,1),0)</f>
        <v>1019</v>
      </c>
    </row>
    <row r="123" spans="1:12" ht="19">
      <c r="A123" s="3" t="s">
        <v>4179</v>
      </c>
      <c r="B123" s="8" t="s">
        <v>4180</v>
      </c>
      <c r="C123" s="3" t="s">
        <v>4181</v>
      </c>
      <c r="D123" s="9">
        <v>2022</v>
      </c>
      <c r="E123" s="5" t="s">
        <v>4182</v>
      </c>
      <c r="F123" s="4">
        <v>1</v>
      </c>
      <c r="G123" s="3" t="s">
        <v>24</v>
      </c>
      <c r="H123" s="6">
        <v>38.99</v>
      </c>
      <c r="I123" s="3" t="s">
        <v>1593</v>
      </c>
      <c r="J123" s="24" t="s">
        <v>4235</v>
      </c>
      <c r="K123" s="25">
        <f>VLOOKUP(D123,Sheet2!$A$2:$C$4,3)</f>
        <v>7</v>
      </c>
      <c r="L123" s="23">
        <f>ROUND(H123*VLOOKUP(G123,Sheet2!$A$10:$B$14,2,0)*VLOOKUP(書單!D123,Sheet2!$A$2:$H$4,4,1),0)</f>
        <v>1092</v>
      </c>
    </row>
    <row r="124" spans="1:12" ht="19">
      <c r="A124" s="3" t="s">
        <v>4183</v>
      </c>
      <c r="B124" s="8" t="s">
        <v>4184</v>
      </c>
      <c r="C124" s="3" t="s">
        <v>4185</v>
      </c>
      <c r="D124" s="9">
        <v>2022</v>
      </c>
      <c r="E124" s="5" t="s">
        <v>4186</v>
      </c>
      <c r="F124" s="4">
        <v>2</v>
      </c>
      <c r="G124" s="3" t="s">
        <v>24</v>
      </c>
      <c r="H124" s="6">
        <v>54.99</v>
      </c>
      <c r="I124" s="3" t="s">
        <v>1593</v>
      </c>
      <c r="J124" s="24" t="s">
        <v>4235</v>
      </c>
      <c r="K124" s="25">
        <f>VLOOKUP(D124,Sheet2!$A$2:$C$4,3)</f>
        <v>7</v>
      </c>
      <c r="L124" s="23">
        <f>ROUND(H124*VLOOKUP(G124,Sheet2!$A$10:$B$14,2,0)*VLOOKUP(書單!D124,Sheet2!$A$2:$H$4,4,1),0)</f>
        <v>1540</v>
      </c>
    </row>
    <row r="125" spans="1:12" ht="46.5">
      <c r="A125" s="3" t="s">
        <v>3544</v>
      </c>
      <c r="B125" s="8" t="s">
        <v>3545</v>
      </c>
      <c r="C125" s="3" t="s">
        <v>3546</v>
      </c>
      <c r="D125" s="9">
        <v>2012</v>
      </c>
      <c r="E125" s="5" t="s">
        <v>3547</v>
      </c>
      <c r="F125" s="4">
        <v>1</v>
      </c>
      <c r="G125" s="3" t="s">
        <v>16</v>
      </c>
      <c r="H125" s="6">
        <v>165</v>
      </c>
      <c r="I125" s="3" t="s">
        <v>2969</v>
      </c>
      <c r="J125" s="24" t="s">
        <v>4235</v>
      </c>
      <c r="K125" s="25">
        <f>VLOOKUP(D125,Sheet2!$A$2:$C$4,3)</f>
        <v>3</v>
      </c>
      <c r="L125" s="23">
        <f>ROUND(H125*VLOOKUP(G125,Sheet2!$A$10:$B$14,2,0)*VLOOKUP(書單!D125,Sheet2!$A$2:$H$4,4,1),0)</f>
        <v>1559</v>
      </c>
    </row>
    <row r="126" spans="1:12" ht="31">
      <c r="A126" s="3" t="s">
        <v>3969</v>
      </c>
      <c r="B126" s="8" t="s">
        <v>3970</v>
      </c>
      <c r="C126" s="3" t="s">
        <v>3971</v>
      </c>
      <c r="D126" s="9">
        <v>2016</v>
      </c>
      <c r="E126" s="5" t="s">
        <v>3972</v>
      </c>
      <c r="F126" s="4">
        <v>1</v>
      </c>
      <c r="G126" s="3" t="s">
        <v>12</v>
      </c>
      <c r="H126" s="6">
        <v>29.91</v>
      </c>
      <c r="I126" s="3" t="s">
        <v>3474</v>
      </c>
      <c r="J126" s="24" t="s">
        <v>4235</v>
      </c>
      <c r="K126" s="25">
        <f>VLOOKUP(D126,Sheet2!$A$2:$C$4,3)</f>
        <v>4</v>
      </c>
      <c r="L126" s="23">
        <f>ROUND(H126*VLOOKUP(G126,Sheet2!$A$10:$B$14,2,0)*VLOOKUP(書單!D126,Sheet2!$A$2:$H$4,4,1),0)</f>
        <v>407</v>
      </c>
    </row>
    <row r="127" spans="1:12" ht="31">
      <c r="A127" s="3" t="s">
        <v>3470</v>
      </c>
      <c r="B127" s="8" t="s">
        <v>3471</v>
      </c>
      <c r="C127" s="3" t="s">
        <v>3472</v>
      </c>
      <c r="D127" s="9">
        <v>2011</v>
      </c>
      <c r="E127" s="5" t="s">
        <v>3473</v>
      </c>
      <c r="F127" s="4">
        <v>1</v>
      </c>
      <c r="G127" s="3" t="s">
        <v>12</v>
      </c>
      <c r="H127" s="6">
        <v>54.21</v>
      </c>
      <c r="I127" s="3" t="s">
        <v>3474</v>
      </c>
      <c r="J127" s="24" t="s">
        <v>4235</v>
      </c>
      <c r="K127" s="25">
        <f>VLOOKUP(D127,Sheet2!$A$2:$C$4,3)</f>
        <v>3</v>
      </c>
      <c r="L127" s="23">
        <f>ROUND(H127*VLOOKUP(G127,Sheet2!$A$10:$B$14,2,0)*VLOOKUP(書單!D127,Sheet2!$A$2:$H$4,4,1),0)</f>
        <v>553</v>
      </c>
    </row>
    <row r="128" spans="1:12" ht="31">
      <c r="A128" s="3" t="s">
        <v>2903</v>
      </c>
      <c r="B128" s="8" t="s">
        <v>2904</v>
      </c>
      <c r="C128" s="3" t="s">
        <v>2905</v>
      </c>
      <c r="D128" s="9">
        <v>2005</v>
      </c>
      <c r="E128" s="5" t="s">
        <v>2906</v>
      </c>
      <c r="F128" s="4">
        <v>1</v>
      </c>
      <c r="G128" s="3" t="s">
        <v>12</v>
      </c>
      <c r="H128" s="6">
        <v>73.95</v>
      </c>
      <c r="I128" s="3" t="s">
        <v>2567</v>
      </c>
      <c r="J128" s="24" t="s">
        <v>4235</v>
      </c>
      <c r="K128" s="25">
        <f>VLOOKUP(D128,Sheet2!$A$2:$C$4,3)</f>
        <v>3</v>
      </c>
      <c r="L128" s="23">
        <f>ROUND(H128*VLOOKUP(G128,Sheet2!$A$10:$B$14,2,0)*VLOOKUP(書單!D128,Sheet2!$A$2:$H$4,4,1),0)</f>
        <v>754</v>
      </c>
    </row>
    <row r="129" spans="1:12" ht="19">
      <c r="A129" s="3" t="s">
        <v>3310</v>
      </c>
      <c r="B129" s="8" t="s">
        <v>3311</v>
      </c>
      <c r="C129" s="3" t="s">
        <v>3312</v>
      </c>
      <c r="D129" s="9">
        <v>2009</v>
      </c>
      <c r="E129" s="5" t="s">
        <v>3313</v>
      </c>
      <c r="F129" s="4">
        <v>4</v>
      </c>
      <c r="G129" s="3" t="s">
        <v>20</v>
      </c>
      <c r="H129" s="6">
        <v>4860</v>
      </c>
      <c r="I129" s="3" t="s">
        <v>3314</v>
      </c>
      <c r="J129" s="24" t="s">
        <v>4235</v>
      </c>
      <c r="K129" s="25">
        <f>VLOOKUP(D129,Sheet2!$A$2:$C$4,3)</f>
        <v>3</v>
      </c>
      <c r="L129" s="23">
        <f>ROUND(H129*VLOOKUP(G129,Sheet2!$A$10:$B$14,2,0)*VLOOKUP(書單!D129,Sheet2!$A$2:$H$4,4,1),0)</f>
        <v>1458</v>
      </c>
    </row>
    <row r="130" spans="1:12" ht="19">
      <c r="A130" s="3" t="s">
        <v>2600</v>
      </c>
      <c r="B130" s="8" t="s">
        <v>2601</v>
      </c>
      <c r="C130" s="3" t="s">
        <v>2602</v>
      </c>
      <c r="D130" s="9">
        <v>2000</v>
      </c>
      <c r="E130" s="5" t="s">
        <v>2603</v>
      </c>
      <c r="F130" s="4">
        <v>1</v>
      </c>
      <c r="G130" s="3" t="s">
        <v>16</v>
      </c>
      <c r="H130" s="6">
        <v>247.95</v>
      </c>
      <c r="I130" s="3" t="s">
        <v>1573</v>
      </c>
      <c r="J130" s="24" t="s">
        <v>4235</v>
      </c>
      <c r="K130" s="25">
        <f>VLOOKUP(D130,Sheet2!$A$2:$C$4,3)</f>
        <v>3</v>
      </c>
      <c r="L130" s="23">
        <f>ROUND(H130*VLOOKUP(G130,Sheet2!$A$10:$B$14,2,0)*VLOOKUP(書單!D130,Sheet2!$A$2:$H$4,4,1),0)</f>
        <v>2343</v>
      </c>
    </row>
    <row r="131" spans="1:12" ht="31">
      <c r="A131" s="3" t="s">
        <v>4187</v>
      </c>
      <c r="B131" s="8" t="s">
        <v>4188</v>
      </c>
      <c r="C131" s="3" t="s">
        <v>4189</v>
      </c>
      <c r="D131" s="9">
        <v>2022</v>
      </c>
      <c r="E131" s="5" t="s">
        <v>4190</v>
      </c>
      <c r="F131" s="4">
        <v>1</v>
      </c>
      <c r="G131" s="3" t="s">
        <v>24</v>
      </c>
      <c r="H131" s="6">
        <v>59.99</v>
      </c>
      <c r="I131" s="3" t="s">
        <v>1593</v>
      </c>
      <c r="J131" s="24" t="s">
        <v>4235</v>
      </c>
      <c r="K131" s="25">
        <f>VLOOKUP(D131,Sheet2!$A$2:$C$4,3)</f>
        <v>7</v>
      </c>
      <c r="L131" s="23">
        <f>ROUND(H131*VLOOKUP(G131,Sheet2!$A$10:$B$14,2,0)*VLOOKUP(書單!D131,Sheet2!$A$2:$H$4,4,1),0)</f>
        <v>1680</v>
      </c>
    </row>
    <row r="132" spans="1:12" ht="31">
      <c r="A132" s="3" t="s">
        <v>2821</v>
      </c>
      <c r="B132" s="8" t="s">
        <v>2822</v>
      </c>
      <c r="C132" s="3" t="s">
        <v>2823</v>
      </c>
      <c r="D132" s="9">
        <v>2004</v>
      </c>
      <c r="E132" s="5" t="s">
        <v>2824</v>
      </c>
      <c r="F132" s="4">
        <v>1</v>
      </c>
      <c r="G132" s="3" t="s">
        <v>20</v>
      </c>
      <c r="H132" s="6">
        <v>980</v>
      </c>
      <c r="I132" s="3" t="s">
        <v>1591</v>
      </c>
      <c r="J132" s="24" t="s">
        <v>4235</v>
      </c>
      <c r="K132" s="25">
        <f>VLOOKUP(D132,Sheet2!$A$2:$C$4,3)</f>
        <v>3</v>
      </c>
      <c r="L132" s="23">
        <f>ROUND(H132*VLOOKUP(G132,Sheet2!$A$10:$B$14,2,0)*VLOOKUP(書單!D132,Sheet2!$A$2:$H$4,4,1),0)</f>
        <v>294</v>
      </c>
    </row>
    <row r="133" spans="1:12" ht="19">
      <c r="A133" s="3" t="s">
        <v>2733</v>
      </c>
      <c r="B133" s="8" t="s">
        <v>2734</v>
      </c>
      <c r="C133" s="3" t="s">
        <v>2735</v>
      </c>
      <c r="D133" s="9">
        <v>2003</v>
      </c>
      <c r="E133" s="5" t="s">
        <v>2736</v>
      </c>
      <c r="F133" s="4">
        <v>1</v>
      </c>
      <c r="G133" s="3" t="s">
        <v>16</v>
      </c>
      <c r="H133" s="6">
        <v>122</v>
      </c>
      <c r="I133" s="3" t="s">
        <v>1593</v>
      </c>
      <c r="J133" s="24" t="s">
        <v>4235</v>
      </c>
      <c r="K133" s="25">
        <f>VLOOKUP(D133,Sheet2!$A$2:$C$4,3)</f>
        <v>3</v>
      </c>
      <c r="L133" s="23">
        <f>ROUND(H133*VLOOKUP(G133,Sheet2!$A$10:$B$14,2,0)*VLOOKUP(書單!D133,Sheet2!$A$2:$H$4,4,1),0)</f>
        <v>1153</v>
      </c>
    </row>
    <row r="134" spans="1:12" ht="31">
      <c r="A134" s="3" t="s">
        <v>2809</v>
      </c>
      <c r="B134" s="8" t="s">
        <v>2810</v>
      </c>
      <c r="C134" s="3" t="s">
        <v>2811</v>
      </c>
      <c r="D134" s="9">
        <v>2004</v>
      </c>
      <c r="E134" s="5" t="s">
        <v>2812</v>
      </c>
      <c r="F134" s="4">
        <v>2</v>
      </c>
      <c r="G134" s="3" t="s">
        <v>16</v>
      </c>
      <c r="H134" s="6">
        <v>135</v>
      </c>
      <c r="I134" s="3" t="s">
        <v>2543</v>
      </c>
      <c r="J134" s="24" t="s">
        <v>4235</v>
      </c>
      <c r="K134" s="25">
        <f>VLOOKUP(D134,Sheet2!$A$2:$C$4,3)</f>
        <v>3</v>
      </c>
      <c r="L134" s="23">
        <f>ROUND(H134*VLOOKUP(G134,Sheet2!$A$10:$B$14,2,0)*VLOOKUP(書單!D134,Sheet2!$A$2:$H$4,4,1),0)</f>
        <v>1276</v>
      </c>
    </row>
    <row r="135" spans="1:12" ht="19">
      <c r="A135" s="3" t="s">
        <v>2501</v>
      </c>
      <c r="B135" s="8" t="s">
        <v>2502</v>
      </c>
      <c r="C135" s="3" t="s">
        <v>2503</v>
      </c>
      <c r="D135" s="9">
        <v>1990</v>
      </c>
      <c r="E135" s="5" t="s">
        <v>4231</v>
      </c>
      <c r="F135" s="4">
        <v>1</v>
      </c>
      <c r="G135" s="3" t="s">
        <v>16</v>
      </c>
      <c r="H135" s="6">
        <v>160.94999999999999</v>
      </c>
      <c r="I135" s="3" t="s">
        <v>2138</v>
      </c>
      <c r="J135" s="24" t="s">
        <v>4235</v>
      </c>
      <c r="K135" s="25">
        <f>VLOOKUP(D135,Sheet2!$A$2:$C$4,3)</f>
        <v>3</v>
      </c>
      <c r="L135" s="23">
        <f>ROUND(H135*VLOOKUP(G135,Sheet2!$A$10:$B$14,2,0)*VLOOKUP(書單!D135,Sheet2!$A$2:$H$4,4,1),0)</f>
        <v>1521</v>
      </c>
    </row>
    <row r="136" spans="1:12" ht="19">
      <c r="A136" s="3" t="s">
        <v>2547</v>
      </c>
      <c r="B136" s="8" t="s">
        <v>2548</v>
      </c>
      <c r="C136" s="3" t="s">
        <v>2549</v>
      </c>
      <c r="D136" s="9">
        <v>1997</v>
      </c>
      <c r="E136" s="5" t="s">
        <v>2550</v>
      </c>
      <c r="F136" s="4">
        <v>1</v>
      </c>
      <c r="G136" s="3" t="s">
        <v>24</v>
      </c>
      <c r="H136" s="6">
        <v>118</v>
      </c>
      <c r="I136" s="3" t="s">
        <v>1593</v>
      </c>
      <c r="J136" s="24" t="s">
        <v>4235</v>
      </c>
      <c r="K136" s="25">
        <f>VLOOKUP(D136,Sheet2!$A$2:$C$4,3)</f>
        <v>3</v>
      </c>
      <c r="L136" s="23">
        <f>ROUND(H136*VLOOKUP(G136,Sheet2!$A$10:$B$14,2,0)*VLOOKUP(書單!D136,Sheet2!$A$2:$H$4,4,1),0)</f>
        <v>1416</v>
      </c>
    </row>
    <row r="137" spans="1:12" ht="19">
      <c r="A137" s="3" t="s">
        <v>2991</v>
      </c>
      <c r="B137" s="8" t="s">
        <v>2793</v>
      </c>
      <c r="C137" s="3" t="s">
        <v>2992</v>
      </c>
      <c r="D137" s="9">
        <v>2005</v>
      </c>
      <c r="E137" s="5" t="s">
        <v>2993</v>
      </c>
      <c r="F137" s="4">
        <v>1</v>
      </c>
      <c r="G137" s="3" t="s">
        <v>12</v>
      </c>
      <c r="H137" s="6">
        <v>119.99</v>
      </c>
      <c r="I137" s="3" t="s">
        <v>1580</v>
      </c>
      <c r="J137" s="24" t="s">
        <v>4235</v>
      </c>
      <c r="K137" s="25">
        <f>VLOOKUP(D137,Sheet2!$A$2:$C$4,3)</f>
        <v>3</v>
      </c>
      <c r="L137" s="23">
        <f>ROUND(H137*VLOOKUP(G137,Sheet2!$A$10:$B$14,2,0)*VLOOKUP(書單!D137,Sheet2!$A$2:$H$4,4,1),0)</f>
        <v>1224</v>
      </c>
    </row>
    <row r="138" spans="1:12" ht="77.5">
      <c r="A138" s="3" t="s">
        <v>3997</v>
      </c>
      <c r="B138" s="8" t="s">
        <v>3998</v>
      </c>
      <c r="C138" s="3" t="s">
        <v>3999</v>
      </c>
      <c r="D138" s="9">
        <v>2017</v>
      </c>
      <c r="E138" s="5" t="s">
        <v>4000</v>
      </c>
      <c r="F138" s="4">
        <v>1</v>
      </c>
      <c r="G138" s="3" t="s">
        <v>16</v>
      </c>
      <c r="H138" s="6">
        <v>111</v>
      </c>
      <c r="I138" s="3" t="s">
        <v>2543</v>
      </c>
      <c r="J138" s="24" t="s">
        <v>4235</v>
      </c>
      <c r="K138" s="25">
        <f>VLOOKUP(D138,Sheet2!$A$2:$C$4,3)</f>
        <v>4</v>
      </c>
      <c r="L138" s="23">
        <f>ROUND(H138*VLOOKUP(G138,Sheet2!$A$10:$B$14,2,0)*VLOOKUP(書單!D138,Sheet2!$A$2:$H$4,4,1),0)</f>
        <v>1399</v>
      </c>
    </row>
    <row r="139" spans="1:12" ht="19">
      <c r="A139" s="3" t="s">
        <v>3014</v>
      </c>
      <c r="B139" s="8" t="s">
        <v>3015</v>
      </c>
      <c r="C139" s="3" t="s">
        <v>3016</v>
      </c>
      <c r="D139" s="9">
        <v>2005</v>
      </c>
      <c r="E139" s="5" t="s">
        <v>3017</v>
      </c>
      <c r="F139" s="4">
        <v>51</v>
      </c>
      <c r="G139" s="3" t="s">
        <v>16</v>
      </c>
      <c r="H139" s="6">
        <v>63</v>
      </c>
      <c r="I139" s="3" t="s">
        <v>1570</v>
      </c>
      <c r="J139" s="24" t="s">
        <v>4235</v>
      </c>
      <c r="K139" s="25">
        <f>VLOOKUP(D139,Sheet2!$A$2:$C$4,3)</f>
        <v>3</v>
      </c>
      <c r="L139" s="23">
        <f>ROUND(H139*VLOOKUP(G139,Sheet2!$A$10:$B$14,2,0)*VLOOKUP(書單!D139,Sheet2!$A$2:$H$4,4,1),0)</f>
        <v>595</v>
      </c>
    </row>
    <row r="140" spans="1:12" ht="31">
      <c r="A140" s="3" t="s">
        <v>2936</v>
      </c>
      <c r="B140" s="8" t="s">
        <v>2937</v>
      </c>
      <c r="C140" s="3" t="s">
        <v>2938</v>
      </c>
      <c r="D140" s="9">
        <v>2005</v>
      </c>
      <c r="E140" s="5" t="s">
        <v>2939</v>
      </c>
      <c r="F140" s="4">
        <v>1</v>
      </c>
      <c r="G140" s="3" t="s">
        <v>24</v>
      </c>
      <c r="H140" s="6">
        <v>79.989999999999995</v>
      </c>
      <c r="I140" s="3" t="s">
        <v>1593</v>
      </c>
      <c r="J140" s="24" t="s">
        <v>4235</v>
      </c>
      <c r="K140" s="25">
        <f>VLOOKUP(D140,Sheet2!$A$2:$C$4,3)</f>
        <v>3</v>
      </c>
      <c r="L140" s="23">
        <f>ROUND(H140*VLOOKUP(G140,Sheet2!$A$10:$B$14,2,0)*VLOOKUP(書單!D140,Sheet2!$A$2:$H$4,4,1),0)</f>
        <v>960</v>
      </c>
    </row>
    <row r="141" spans="1:12" ht="31">
      <c r="A141" s="3" t="s">
        <v>2773</v>
      </c>
      <c r="B141" s="8" t="s">
        <v>2774</v>
      </c>
      <c r="C141" s="3" t="s">
        <v>2775</v>
      </c>
      <c r="D141" s="9">
        <v>2003</v>
      </c>
      <c r="E141" s="5" t="s">
        <v>2776</v>
      </c>
      <c r="F141" s="4">
        <v>1</v>
      </c>
      <c r="G141" s="3" t="s">
        <v>16</v>
      </c>
      <c r="H141" s="6">
        <v>19.95</v>
      </c>
      <c r="I141" s="3" t="s">
        <v>1565</v>
      </c>
      <c r="J141" s="24" t="s">
        <v>4235</v>
      </c>
      <c r="K141" s="25">
        <f>VLOOKUP(D141,Sheet2!$A$2:$C$4,3)</f>
        <v>3</v>
      </c>
      <c r="L141" s="23">
        <f>ROUND(H141*VLOOKUP(G141,Sheet2!$A$10:$B$14,2,0)*VLOOKUP(書單!D141,Sheet2!$A$2:$H$4,4,1),0)</f>
        <v>189</v>
      </c>
    </row>
    <row r="142" spans="1:12" ht="31">
      <c r="A142" s="3" t="s">
        <v>4030</v>
      </c>
      <c r="B142" s="8" t="s">
        <v>4031</v>
      </c>
      <c r="C142" s="3" t="s">
        <v>4032</v>
      </c>
      <c r="D142" s="9">
        <v>2018</v>
      </c>
      <c r="E142" s="5" t="s">
        <v>4033</v>
      </c>
      <c r="F142" s="4">
        <v>1</v>
      </c>
      <c r="G142" s="3" t="s">
        <v>16</v>
      </c>
      <c r="H142" s="6">
        <v>148</v>
      </c>
      <c r="I142" s="3" t="s">
        <v>1570</v>
      </c>
      <c r="J142" s="24" t="s">
        <v>4235</v>
      </c>
      <c r="K142" s="25">
        <f>VLOOKUP(D142,Sheet2!$A$2:$C$4,3)</f>
        <v>4</v>
      </c>
      <c r="L142" s="23">
        <f>ROUND(H142*VLOOKUP(G142,Sheet2!$A$10:$B$14,2,0)*VLOOKUP(書單!D142,Sheet2!$A$2:$H$4,4,1),0)</f>
        <v>1865</v>
      </c>
    </row>
    <row r="143" spans="1:12" ht="31">
      <c r="A143" s="3" t="s">
        <v>4108</v>
      </c>
      <c r="B143" s="8" t="s">
        <v>4109</v>
      </c>
      <c r="C143" s="3" t="s">
        <v>4110</v>
      </c>
      <c r="D143" s="9">
        <v>2021</v>
      </c>
      <c r="E143" s="5" t="s">
        <v>4111</v>
      </c>
      <c r="F143" s="4">
        <v>1</v>
      </c>
      <c r="G143" s="3" t="s">
        <v>16</v>
      </c>
      <c r="H143" s="6">
        <v>85</v>
      </c>
      <c r="I143" s="3" t="s">
        <v>2543</v>
      </c>
      <c r="J143" s="24" t="s">
        <v>4235</v>
      </c>
      <c r="K143" s="25">
        <f>VLOOKUP(D143,Sheet2!$A$2:$C$4,3)</f>
        <v>7</v>
      </c>
      <c r="L143" s="23">
        <f>ROUND(H143*VLOOKUP(G143,Sheet2!$A$10:$B$14,2,0)*VLOOKUP(書單!D143,Sheet2!$A$2:$H$4,4,1),0)</f>
        <v>1874</v>
      </c>
    </row>
    <row r="144" spans="1:12" ht="46.5">
      <c r="A144" s="3" t="s">
        <v>4100</v>
      </c>
      <c r="B144" s="8" t="s">
        <v>4101</v>
      </c>
      <c r="C144" s="3" t="s">
        <v>4102</v>
      </c>
      <c r="D144" s="9">
        <v>2020</v>
      </c>
      <c r="E144" s="5" t="s">
        <v>4103</v>
      </c>
      <c r="F144" s="4">
        <v>1</v>
      </c>
      <c r="G144" s="3" t="s">
        <v>16</v>
      </c>
      <c r="H144" s="6">
        <v>138</v>
      </c>
      <c r="I144" s="3" t="s">
        <v>1570</v>
      </c>
      <c r="J144" s="24" t="s">
        <v>4235</v>
      </c>
      <c r="K144" s="25">
        <f>VLOOKUP(D144,Sheet2!$A$2:$C$4,3)</f>
        <v>4</v>
      </c>
      <c r="L144" s="23">
        <f>ROUND(H144*VLOOKUP(G144,Sheet2!$A$10:$B$14,2,0)*VLOOKUP(書單!D144,Sheet2!$A$2:$H$4,4,1),0)</f>
        <v>1739</v>
      </c>
    </row>
    <row r="145" spans="1:12" ht="19">
      <c r="A145" s="3" t="s">
        <v>3679</v>
      </c>
      <c r="B145" s="8" t="s">
        <v>3680</v>
      </c>
      <c r="C145" s="3" t="s">
        <v>3681</v>
      </c>
      <c r="D145" s="9">
        <v>2013</v>
      </c>
      <c r="E145" s="5" t="s">
        <v>3682</v>
      </c>
      <c r="F145" s="4">
        <v>1</v>
      </c>
      <c r="G145" s="3" t="s">
        <v>16</v>
      </c>
      <c r="H145" s="6">
        <v>150</v>
      </c>
      <c r="I145" s="3" t="s">
        <v>2969</v>
      </c>
      <c r="J145" s="24" t="s">
        <v>4235</v>
      </c>
      <c r="K145" s="25">
        <f>VLOOKUP(D145,Sheet2!$A$2:$C$4,3)</f>
        <v>3</v>
      </c>
      <c r="L145" s="23">
        <f>ROUND(H145*VLOOKUP(G145,Sheet2!$A$10:$B$14,2,0)*VLOOKUP(書單!D145,Sheet2!$A$2:$H$4,4,1),0)</f>
        <v>1418</v>
      </c>
    </row>
    <row r="146" spans="1:12" ht="19">
      <c r="A146" s="3" t="s">
        <v>3635</v>
      </c>
      <c r="B146" s="8" t="s">
        <v>3636</v>
      </c>
      <c r="C146" s="3" t="s">
        <v>3637</v>
      </c>
      <c r="D146" s="9">
        <v>2013</v>
      </c>
      <c r="E146" s="5" t="s">
        <v>3638</v>
      </c>
      <c r="F146" s="4">
        <v>2</v>
      </c>
      <c r="G146" s="3" t="s">
        <v>12</v>
      </c>
      <c r="H146" s="6">
        <v>109.99</v>
      </c>
      <c r="I146" s="3" t="s">
        <v>2567</v>
      </c>
      <c r="J146" s="24" t="s">
        <v>4235</v>
      </c>
      <c r="K146" s="25">
        <f>VLOOKUP(D146,Sheet2!$A$2:$C$4,3)</f>
        <v>3</v>
      </c>
      <c r="L146" s="23">
        <f>ROUND(H146*VLOOKUP(G146,Sheet2!$A$10:$B$14,2,0)*VLOOKUP(書單!D146,Sheet2!$A$2:$H$4,4,1),0)</f>
        <v>1122</v>
      </c>
    </row>
    <row r="147" spans="1:12" ht="19">
      <c r="A147" s="3" t="s">
        <v>2630</v>
      </c>
      <c r="B147" s="8" t="s">
        <v>2631</v>
      </c>
      <c r="C147" s="3" t="s">
        <v>2632</v>
      </c>
      <c r="D147" s="9">
        <v>2001</v>
      </c>
      <c r="E147" s="5" t="s">
        <v>2633</v>
      </c>
      <c r="F147" s="4">
        <v>2</v>
      </c>
      <c r="G147" s="3" t="s">
        <v>12</v>
      </c>
      <c r="H147" s="6">
        <v>69.95</v>
      </c>
      <c r="I147" s="3" t="s">
        <v>2567</v>
      </c>
      <c r="J147" s="24" t="s">
        <v>4235</v>
      </c>
      <c r="K147" s="25">
        <f>VLOOKUP(D147,Sheet2!$A$2:$C$4,3)</f>
        <v>3</v>
      </c>
      <c r="L147" s="23">
        <f>ROUND(H147*VLOOKUP(G147,Sheet2!$A$10:$B$14,2,0)*VLOOKUP(書單!D147,Sheet2!$A$2:$H$4,4,1),0)</f>
        <v>713</v>
      </c>
    </row>
    <row r="148" spans="1:12" ht="19">
      <c r="A148" s="3" t="s">
        <v>3193</v>
      </c>
      <c r="B148" s="8" t="s">
        <v>2770</v>
      </c>
      <c r="C148" s="3" t="s">
        <v>3194</v>
      </c>
      <c r="D148" s="9">
        <v>2008</v>
      </c>
      <c r="E148" s="5" t="s">
        <v>3195</v>
      </c>
      <c r="F148" s="4">
        <v>2</v>
      </c>
      <c r="G148" s="3" t="s">
        <v>16</v>
      </c>
      <c r="H148" s="6">
        <v>52</v>
      </c>
      <c r="I148" s="3" t="s">
        <v>3196</v>
      </c>
      <c r="J148" s="24" t="s">
        <v>4235</v>
      </c>
      <c r="K148" s="25">
        <f>VLOOKUP(D148,Sheet2!$A$2:$C$4,3)</f>
        <v>3</v>
      </c>
      <c r="L148" s="23">
        <f>ROUND(H148*VLOOKUP(G148,Sheet2!$A$10:$B$14,2,0)*VLOOKUP(書單!D148,Sheet2!$A$2:$H$4,4,1),0)</f>
        <v>491</v>
      </c>
    </row>
    <row r="149" spans="1:12" ht="31">
      <c r="A149" s="3" t="s">
        <v>4104</v>
      </c>
      <c r="B149" s="8" t="s">
        <v>4105</v>
      </c>
      <c r="C149" s="3" t="s">
        <v>4106</v>
      </c>
      <c r="D149" s="9">
        <v>2020</v>
      </c>
      <c r="E149" s="5" t="s">
        <v>4107</v>
      </c>
      <c r="F149" s="4">
        <v>1</v>
      </c>
      <c r="G149" s="3" t="s">
        <v>16</v>
      </c>
      <c r="H149" s="6">
        <v>148</v>
      </c>
      <c r="I149" s="3" t="s">
        <v>1570</v>
      </c>
      <c r="J149" s="24" t="s">
        <v>4235</v>
      </c>
      <c r="K149" s="25">
        <f>VLOOKUP(D149,Sheet2!$A$2:$C$4,3)</f>
        <v>4</v>
      </c>
      <c r="L149" s="23">
        <f>ROUND(H149*VLOOKUP(G149,Sheet2!$A$10:$B$14,2,0)*VLOOKUP(書單!D149,Sheet2!$A$2:$H$4,4,1),0)</f>
        <v>1865</v>
      </c>
    </row>
    <row r="150" spans="1:12" ht="31">
      <c r="A150" s="3" t="s">
        <v>3054</v>
      </c>
      <c r="B150" s="8" t="s">
        <v>3055</v>
      </c>
      <c r="C150" s="3" t="s">
        <v>3056</v>
      </c>
      <c r="D150" s="9">
        <v>2006</v>
      </c>
      <c r="E150" s="5" t="s">
        <v>3057</v>
      </c>
      <c r="F150" s="4">
        <v>1</v>
      </c>
      <c r="G150" s="3" t="s">
        <v>24</v>
      </c>
      <c r="H150" s="6">
        <v>99</v>
      </c>
      <c r="I150" s="3" t="s">
        <v>2923</v>
      </c>
      <c r="J150" s="24" t="s">
        <v>4235</v>
      </c>
      <c r="K150" s="25">
        <f>VLOOKUP(D150,Sheet2!$A$2:$C$4,3)</f>
        <v>3</v>
      </c>
      <c r="L150" s="23">
        <f>ROUND(H150*VLOOKUP(G150,Sheet2!$A$10:$B$14,2,0)*VLOOKUP(書單!D150,Sheet2!$A$2:$H$4,4,1),0)</f>
        <v>1188</v>
      </c>
    </row>
    <row r="151" spans="1:12" ht="31">
      <c r="A151" s="3" t="s">
        <v>3841</v>
      </c>
      <c r="B151" s="8" t="s">
        <v>3842</v>
      </c>
      <c r="C151" s="3" t="s">
        <v>3843</v>
      </c>
      <c r="D151" s="9">
        <v>2014</v>
      </c>
      <c r="E151" s="5" t="s">
        <v>3844</v>
      </c>
      <c r="F151" s="4">
        <v>1</v>
      </c>
      <c r="G151" s="3" t="s">
        <v>16</v>
      </c>
      <c r="H151" s="6">
        <v>165</v>
      </c>
      <c r="I151" s="3" t="s">
        <v>2969</v>
      </c>
      <c r="J151" s="24" t="s">
        <v>4235</v>
      </c>
      <c r="K151" s="25">
        <f>VLOOKUP(D151,Sheet2!$A$2:$C$4,3)</f>
        <v>3</v>
      </c>
      <c r="L151" s="23">
        <f>ROUND(H151*VLOOKUP(G151,Sheet2!$A$10:$B$14,2,0)*VLOOKUP(書單!D151,Sheet2!$A$2:$H$4,4,1),0)</f>
        <v>1559</v>
      </c>
    </row>
    <row r="152" spans="1:12" ht="46.5">
      <c r="A152" s="3" t="s">
        <v>4191</v>
      </c>
      <c r="B152" s="8" t="s">
        <v>4192</v>
      </c>
      <c r="C152" s="3" t="s">
        <v>4193</v>
      </c>
      <c r="D152" s="9">
        <v>2022</v>
      </c>
      <c r="E152" s="5" t="s">
        <v>4194</v>
      </c>
      <c r="F152" s="4">
        <v>2</v>
      </c>
      <c r="G152" s="3" t="s">
        <v>24</v>
      </c>
      <c r="H152" s="6">
        <v>120</v>
      </c>
      <c r="I152" s="3" t="s">
        <v>1593</v>
      </c>
      <c r="J152" s="24" t="s">
        <v>4235</v>
      </c>
      <c r="K152" s="25">
        <f>VLOOKUP(D152,Sheet2!$A$2:$C$4,3)</f>
        <v>7</v>
      </c>
      <c r="L152" s="23">
        <f>ROUND(H152*VLOOKUP(G152,Sheet2!$A$10:$B$14,2,0)*VLOOKUP(書單!D152,Sheet2!$A$2:$H$4,4,1),0)</f>
        <v>3360</v>
      </c>
    </row>
    <row r="153" spans="1:12" ht="31">
      <c r="A153" s="3" t="s">
        <v>3914</v>
      </c>
      <c r="B153" s="8" t="s">
        <v>3915</v>
      </c>
      <c r="C153" s="3" t="s">
        <v>3916</v>
      </c>
      <c r="D153" s="9">
        <v>2015</v>
      </c>
      <c r="E153" s="5" t="s">
        <v>3917</v>
      </c>
      <c r="F153" s="4">
        <v>1</v>
      </c>
      <c r="G153" s="3" t="s">
        <v>12</v>
      </c>
      <c r="H153" s="6">
        <v>69.989999999999995</v>
      </c>
      <c r="I153" s="3" t="s">
        <v>1580</v>
      </c>
      <c r="J153" s="24" t="s">
        <v>4235</v>
      </c>
      <c r="K153" s="25">
        <f>VLOOKUP(D153,Sheet2!$A$2:$C$4,3)</f>
        <v>4</v>
      </c>
      <c r="L153" s="23">
        <f>ROUND(H153*VLOOKUP(G153,Sheet2!$A$10:$B$14,2,0)*VLOOKUP(書單!D153,Sheet2!$A$2:$H$4,4,1),0)</f>
        <v>952</v>
      </c>
    </row>
    <row r="154" spans="1:12" ht="19">
      <c r="A154" s="3" t="s">
        <v>4089</v>
      </c>
      <c r="B154" s="8" t="s">
        <v>4090</v>
      </c>
      <c r="C154" s="3" t="s">
        <v>4091</v>
      </c>
      <c r="D154" s="9">
        <v>2020</v>
      </c>
      <c r="E154" s="5" t="s">
        <v>4092</v>
      </c>
      <c r="F154" s="4">
        <v>1</v>
      </c>
      <c r="G154" s="3" t="s">
        <v>16</v>
      </c>
      <c r="H154" s="6">
        <v>165</v>
      </c>
      <c r="I154" s="3" t="s">
        <v>1576</v>
      </c>
      <c r="J154" s="24" t="s">
        <v>4235</v>
      </c>
      <c r="K154" s="25">
        <f>VLOOKUP(D154,Sheet2!$A$2:$C$4,3)</f>
        <v>4</v>
      </c>
      <c r="L154" s="23">
        <f>ROUND(H154*VLOOKUP(G154,Sheet2!$A$10:$B$14,2,0)*VLOOKUP(書單!D154,Sheet2!$A$2:$H$4,4,1),0)</f>
        <v>2079</v>
      </c>
    </row>
    <row r="155" spans="1:12" ht="46.5">
      <c r="A155" s="3" t="s">
        <v>2813</v>
      </c>
      <c r="B155" s="8" t="s">
        <v>2814</v>
      </c>
      <c r="C155" s="3" t="s">
        <v>2815</v>
      </c>
      <c r="D155" s="9">
        <v>2004</v>
      </c>
      <c r="E155" s="5" t="s">
        <v>2816</v>
      </c>
      <c r="F155" s="4">
        <v>1</v>
      </c>
      <c r="G155" s="3" t="s">
        <v>16</v>
      </c>
      <c r="H155" s="6">
        <v>116</v>
      </c>
      <c r="I155" s="3" t="s">
        <v>2543</v>
      </c>
      <c r="J155" s="24" t="s">
        <v>4235</v>
      </c>
      <c r="K155" s="25">
        <f>VLOOKUP(D155,Sheet2!$A$2:$C$4,3)</f>
        <v>3</v>
      </c>
      <c r="L155" s="23">
        <f>ROUND(H155*VLOOKUP(G155,Sheet2!$A$10:$B$14,2,0)*VLOOKUP(書單!D155,Sheet2!$A$2:$H$4,4,1),0)</f>
        <v>1096</v>
      </c>
    </row>
    <row r="156" spans="1:12" ht="46.5">
      <c r="A156" s="3" t="s">
        <v>4006</v>
      </c>
      <c r="B156" s="8" t="s">
        <v>4007</v>
      </c>
      <c r="C156" s="3" t="s">
        <v>4008</v>
      </c>
      <c r="D156" s="9">
        <v>2017</v>
      </c>
      <c r="E156" s="5" t="s">
        <v>4009</v>
      </c>
      <c r="F156" s="4">
        <v>3</v>
      </c>
      <c r="G156" s="3" t="s">
        <v>16</v>
      </c>
      <c r="H156" s="6">
        <v>83</v>
      </c>
      <c r="I156" s="3" t="s">
        <v>2538</v>
      </c>
      <c r="J156" s="24" t="s">
        <v>4235</v>
      </c>
      <c r="K156" s="25">
        <f>VLOOKUP(D156,Sheet2!$A$2:$C$4,3)</f>
        <v>4</v>
      </c>
      <c r="L156" s="23">
        <f>ROUND(H156*VLOOKUP(G156,Sheet2!$A$10:$B$14,2,0)*VLOOKUP(書單!D156,Sheet2!$A$2:$H$4,4,1),0)</f>
        <v>1046</v>
      </c>
    </row>
    <row r="157" spans="1:12" ht="19">
      <c r="A157" s="3" t="s">
        <v>2780</v>
      </c>
      <c r="B157" s="8" t="s">
        <v>2781</v>
      </c>
      <c r="C157" s="3" t="s">
        <v>2782</v>
      </c>
      <c r="D157" s="9">
        <v>2003</v>
      </c>
      <c r="E157" s="5" t="s">
        <v>2783</v>
      </c>
      <c r="F157" s="4">
        <v>1</v>
      </c>
      <c r="G157" s="3" t="s">
        <v>12</v>
      </c>
      <c r="H157" s="6">
        <v>99.95</v>
      </c>
      <c r="I157" s="3" t="s">
        <v>1580</v>
      </c>
      <c r="J157" s="24" t="s">
        <v>4235</v>
      </c>
      <c r="K157" s="25">
        <f>VLOOKUP(D157,Sheet2!$A$2:$C$4,3)</f>
        <v>3</v>
      </c>
      <c r="L157" s="23">
        <f>ROUND(H157*VLOOKUP(G157,Sheet2!$A$10:$B$14,2,0)*VLOOKUP(書單!D157,Sheet2!$A$2:$H$4,4,1),0)</f>
        <v>1019</v>
      </c>
    </row>
    <row r="158" spans="1:12" ht="19">
      <c r="A158" s="3" t="s">
        <v>2825</v>
      </c>
      <c r="B158" s="8" t="s">
        <v>2826</v>
      </c>
      <c r="C158" s="3" t="s">
        <v>2827</v>
      </c>
      <c r="D158" s="9">
        <v>2004</v>
      </c>
      <c r="E158" s="5" t="s">
        <v>2828</v>
      </c>
      <c r="F158" s="4">
        <v>2</v>
      </c>
      <c r="G158" s="3" t="s">
        <v>24</v>
      </c>
      <c r="H158" s="6">
        <v>72</v>
      </c>
      <c r="I158" s="3" t="s">
        <v>1593</v>
      </c>
      <c r="J158" s="24" t="s">
        <v>4235</v>
      </c>
      <c r="K158" s="25">
        <f>VLOOKUP(D158,Sheet2!$A$2:$C$4,3)</f>
        <v>3</v>
      </c>
      <c r="L158" s="23">
        <f>ROUND(H158*VLOOKUP(G158,Sheet2!$A$10:$B$14,2,0)*VLOOKUP(書單!D158,Sheet2!$A$2:$H$4,4,1),0)</f>
        <v>864</v>
      </c>
    </row>
    <row r="159" spans="1:12" ht="19">
      <c r="A159" s="3" t="s">
        <v>3294</v>
      </c>
      <c r="B159" s="8" t="s">
        <v>3295</v>
      </c>
      <c r="C159" s="3" t="s">
        <v>3296</v>
      </c>
      <c r="D159" s="9">
        <v>2009</v>
      </c>
      <c r="E159" s="5" t="s">
        <v>3297</v>
      </c>
      <c r="F159" s="4">
        <v>1</v>
      </c>
      <c r="G159" s="3" t="s">
        <v>16</v>
      </c>
      <c r="H159" s="6">
        <v>95</v>
      </c>
      <c r="I159" s="3" t="s">
        <v>2969</v>
      </c>
      <c r="J159" s="24" t="s">
        <v>4235</v>
      </c>
      <c r="K159" s="25">
        <f>VLOOKUP(D159,Sheet2!$A$2:$C$4,3)</f>
        <v>3</v>
      </c>
      <c r="L159" s="23">
        <f>ROUND(H159*VLOOKUP(G159,Sheet2!$A$10:$B$14,2,0)*VLOOKUP(書單!D159,Sheet2!$A$2:$H$4,4,1),0)</f>
        <v>898</v>
      </c>
    </row>
    <row r="160" spans="1:12" ht="31">
      <c r="A160" s="3" t="s">
        <v>3619</v>
      </c>
      <c r="B160" s="8" t="s">
        <v>3620</v>
      </c>
      <c r="C160" s="3" t="s">
        <v>3621</v>
      </c>
      <c r="D160" s="9">
        <v>2013</v>
      </c>
      <c r="E160" s="5" t="s">
        <v>3622</v>
      </c>
      <c r="F160" s="4">
        <v>1</v>
      </c>
      <c r="G160" s="3" t="s">
        <v>16</v>
      </c>
      <c r="H160" s="6">
        <v>65</v>
      </c>
      <c r="I160" s="3" t="s">
        <v>2543</v>
      </c>
      <c r="J160" s="24" t="s">
        <v>4235</v>
      </c>
      <c r="K160" s="25">
        <f>VLOOKUP(D160,Sheet2!$A$2:$C$4,3)</f>
        <v>3</v>
      </c>
      <c r="L160" s="23">
        <f>ROUND(H160*VLOOKUP(G160,Sheet2!$A$10:$B$14,2,0)*VLOOKUP(書單!D160,Sheet2!$A$2:$H$4,4,1),0)</f>
        <v>614</v>
      </c>
    </row>
    <row r="161" spans="1:12" ht="31">
      <c r="A161" s="3" t="s">
        <v>2555</v>
      </c>
      <c r="B161" s="8" t="s">
        <v>2556</v>
      </c>
      <c r="C161" s="3" t="s">
        <v>2557</v>
      </c>
      <c r="D161" s="9">
        <v>1997</v>
      </c>
      <c r="E161" s="5" t="s">
        <v>2558</v>
      </c>
      <c r="F161" s="4">
        <v>1</v>
      </c>
      <c r="G161" s="3" t="s">
        <v>16</v>
      </c>
      <c r="H161" s="6">
        <v>59.95</v>
      </c>
      <c r="I161" s="3" t="s">
        <v>1580</v>
      </c>
      <c r="J161" s="24" t="s">
        <v>4235</v>
      </c>
      <c r="K161" s="25">
        <f>VLOOKUP(D161,Sheet2!$A$2:$C$4,3)</f>
        <v>3</v>
      </c>
      <c r="L161" s="23">
        <f>ROUND(H161*VLOOKUP(G161,Sheet2!$A$10:$B$14,2,0)*VLOOKUP(書單!D161,Sheet2!$A$2:$H$4,4,1),0)</f>
        <v>567</v>
      </c>
    </row>
    <row r="162" spans="1:12" ht="46.5">
      <c r="A162" s="3" t="s">
        <v>3530</v>
      </c>
      <c r="B162" s="8" t="s">
        <v>3531</v>
      </c>
      <c r="C162" s="3" t="s">
        <v>3532</v>
      </c>
      <c r="D162" s="9">
        <v>2012</v>
      </c>
      <c r="E162" s="5" t="s">
        <v>3533</v>
      </c>
      <c r="F162" s="4">
        <v>1</v>
      </c>
      <c r="G162" s="3" t="s">
        <v>16</v>
      </c>
      <c r="H162" s="6">
        <v>105</v>
      </c>
      <c r="I162" s="3" t="s">
        <v>1593</v>
      </c>
      <c r="J162" s="24" t="s">
        <v>4235</v>
      </c>
      <c r="K162" s="25">
        <f>VLOOKUP(D162,Sheet2!$A$2:$C$4,3)</f>
        <v>3</v>
      </c>
      <c r="L162" s="23">
        <f>ROUND(H162*VLOOKUP(G162,Sheet2!$A$10:$B$14,2,0)*VLOOKUP(書單!D162,Sheet2!$A$2:$H$4,4,1),0)</f>
        <v>992</v>
      </c>
    </row>
    <row r="163" spans="1:12" ht="46.5">
      <c r="A163" s="3" t="s">
        <v>3070</v>
      </c>
      <c r="B163" s="8" t="s">
        <v>3071</v>
      </c>
      <c r="C163" s="3" t="s">
        <v>3072</v>
      </c>
      <c r="D163" s="9">
        <v>2006</v>
      </c>
      <c r="E163" s="5" t="s">
        <v>3073</v>
      </c>
      <c r="F163" s="4">
        <v>1</v>
      </c>
      <c r="G163" s="3" t="s">
        <v>12</v>
      </c>
      <c r="H163" s="6">
        <v>62.95</v>
      </c>
      <c r="I163" s="3" t="s">
        <v>1580</v>
      </c>
      <c r="J163" s="24" t="s">
        <v>4235</v>
      </c>
      <c r="K163" s="25">
        <f>VLOOKUP(D163,Sheet2!$A$2:$C$4,3)</f>
        <v>3</v>
      </c>
      <c r="L163" s="23">
        <f>ROUND(H163*VLOOKUP(G163,Sheet2!$A$10:$B$14,2,0)*VLOOKUP(書單!D163,Sheet2!$A$2:$H$4,4,1),0)</f>
        <v>642</v>
      </c>
    </row>
    <row r="164" spans="1:12" ht="31">
      <c r="A164" s="3" t="s">
        <v>2666</v>
      </c>
      <c r="B164" s="8" t="s">
        <v>2667</v>
      </c>
      <c r="C164" s="3" t="s">
        <v>2668</v>
      </c>
      <c r="D164" s="9">
        <v>2002</v>
      </c>
      <c r="E164" s="5" t="s">
        <v>2669</v>
      </c>
      <c r="F164" s="4">
        <v>1</v>
      </c>
      <c r="G164" s="3" t="s">
        <v>12</v>
      </c>
      <c r="H164" s="6">
        <v>79.95</v>
      </c>
      <c r="I164" s="3" t="s">
        <v>1580</v>
      </c>
      <c r="J164" s="24" t="s">
        <v>4235</v>
      </c>
      <c r="K164" s="25">
        <f>VLOOKUP(D164,Sheet2!$A$2:$C$4,3)</f>
        <v>3</v>
      </c>
      <c r="L164" s="23">
        <f>ROUND(H164*VLOOKUP(G164,Sheet2!$A$10:$B$14,2,0)*VLOOKUP(書單!D164,Sheet2!$A$2:$H$4,4,1),0)</f>
        <v>815</v>
      </c>
    </row>
    <row r="165" spans="1:12" ht="46.5">
      <c r="A165" s="3" t="s">
        <v>3392</v>
      </c>
      <c r="B165" s="8" t="s">
        <v>2667</v>
      </c>
      <c r="C165" s="3" t="s">
        <v>3393</v>
      </c>
      <c r="D165" s="9">
        <v>2010</v>
      </c>
      <c r="E165" s="5" t="s">
        <v>3394</v>
      </c>
      <c r="F165" s="4">
        <v>1</v>
      </c>
      <c r="G165" s="3" t="s">
        <v>12</v>
      </c>
      <c r="H165" s="6">
        <v>79.430000000000007</v>
      </c>
      <c r="I165" s="3" t="s">
        <v>1580</v>
      </c>
      <c r="J165" s="24" t="s">
        <v>4235</v>
      </c>
      <c r="K165" s="25">
        <f>VLOOKUP(D165,Sheet2!$A$2:$C$4,3)</f>
        <v>3</v>
      </c>
      <c r="L165" s="23">
        <f>ROUND(H165*VLOOKUP(G165,Sheet2!$A$10:$B$14,2,0)*VLOOKUP(書單!D165,Sheet2!$A$2:$H$4,4,1),0)</f>
        <v>810</v>
      </c>
    </row>
    <row r="166" spans="1:12" ht="19">
      <c r="A166" s="3" t="s">
        <v>2817</v>
      </c>
      <c r="B166" s="8" t="s">
        <v>2818</v>
      </c>
      <c r="C166" s="3" t="s">
        <v>2819</v>
      </c>
      <c r="D166" s="9">
        <v>2004</v>
      </c>
      <c r="E166" s="5" t="s">
        <v>2820</v>
      </c>
      <c r="F166" s="4">
        <v>1</v>
      </c>
      <c r="G166" s="3" t="s">
        <v>16</v>
      </c>
      <c r="H166" s="6">
        <v>93</v>
      </c>
      <c r="I166" s="3" t="s">
        <v>2543</v>
      </c>
      <c r="J166" s="24" t="s">
        <v>4235</v>
      </c>
      <c r="K166" s="25">
        <f>VLOOKUP(D166,Sheet2!$A$2:$C$4,3)</f>
        <v>3</v>
      </c>
      <c r="L166" s="23">
        <f>ROUND(H166*VLOOKUP(G166,Sheet2!$A$10:$B$14,2,0)*VLOOKUP(書單!D166,Sheet2!$A$2:$H$4,4,1),0)</f>
        <v>879</v>
      </c>
    </row>
    <row r="167" spans="1:12" ht="31">
      <c r="A167" s="3" t="s">
        <v>4195</v>
      </c>
      <c r="B167" s="8" t="s">
        <v>4196</v>
      </c>
      <c r="C167" s="3" t="s">
        <v>4197</v>
      </c>
      <c r="D167" s="9">
        <v>2022</v>
      </c>
      <c r="E167" s="5" t="s">
        <v>4198</v>
      </c>
      <c r="F167" s="4">
        <v>1</v>
      </c>
      <c r="G167" s="3" t="s">
        <v>24</v>
      </c>
      <c r="H167" s="6">
        <v>65</v>
      </c>
      <c r="I167" s="3" t="s">
        <v>1593</v>
      </c>
      <c r="J167" s="24" t="s">
        <v>4235</v>
      </c>
      <c r="K167" s="25">
        <f>VLOOKUP(D167,Sheet2!$A$2:$C$4,3)</f>
        <v>7</v>
      </c>
      <c r="L167" s="23">
        <f>ROUND(H167*VLOOKUP(G167,Sheet2!$A$10:$B$14,2,0)*VLOOKUP(書單!D167,Sheet2!$A$2:$H$4,4,1),0)</f>
        <v>1820</v>
      </c>
    </row>
    <row r="168" spans="1:12" ht="46.5">
      <c r="A168" s="3" t="s">
        <v>2948</v>
      </c>
      <c r="B168" s="8" t="s">
        <v>2949</v>
      </c>
      <c r="C168" s="3" t="s">
        <v>2950</v>
      </c>
      <c r="D168" s="9">
        <v>2005</v>
      </c>
      <c r="E168" s="5" t="s">
        <v>2951</v>
      </c>
      <c r="F168" s="4">
        <v>2</v>
      </c>
      <c r="G168" s="3" t="s">
        <v>16</v>
      </c>
      <c r="H168" s="6">
        <v>155</v>
      </c>
      <c r="I168" s="3" t="s">
        <v>1598</v>
      </c>
      <c r="J168" s="24" t="s">
        <v>4235</v>
      </c>
      <c r="K168" s="25">
        <f>VLOOKUP(D168,Sheet2!$A$2:$C$4,3)</f>
        <v>3</v>
      </c>
      <c r="L168" s="23">
        <f>ROUND(H168*VLOOKUP(G168,Sheet2!$A$10:$B$14,2,0)*VLOOKUP(書單!D168,Sheet2!$A$2:$H$4,4,1),0)</f>
        <v>1465</v>
      </c>
    </row>
    <row r="169" spans="1:12" ht="31">
      <c r="A169" s="3" t="s">
        <v>4046</v>
      </c>
      <c r="B169" s="8" t="s">
        <v>4047</v>
      </c>
      <c r="C169" s="3" t="s">
        <v>4048</v>
      </c>
      <c r="D169" s="9">
        <v>2019</v>
      </c>
      <c r="E169" s="5" t="s">
        <v>4049</v>
      </c>
      <c r="F169" s="4">
        <v>10</v>
      </c>
      <c r="G169" s="3" t="s">
        <v>16</v>
      </c>
      <c r="H169" s="6">
        <v>28</v>
      </c>
      <c r="I169" s="3" t="s">
        <v>4050</v>
      </c>
      <c r="J169" s="24" t="s">
        <v>4235</v>
      </c>
      <c r="K169" s="25">
        <f>VLOOKUP(D169,Sheet2!$A$2:$C$4,3)</f>
        <v>4</v>
      </c>
      <c r="L169" s="23">
        <f>ROUND(H169*VLOOKUP(G169,Sheet2!$A$10:$B$14,2,0)*VLOOKUP(書單!D169,Sheet2!$A$2:$H$4,4,1),0)</f>
        <v>353</v>
      </c>
    </row>
    <row r="170" spans="1:12" ht="19">
      <c r="A170" s="3" t="s">
        <v>2829</v>
      </c>
      <c r="B170" s="8" t="s">
        <v>2830</v>
      </c>
      <c r="C170" s="3" t="s">
        <v>2831</v>
      </c>
      <c r="D170" s="9">
        <v>2004</v>
      </c>
      <c r="E170" s="5" t="s">
        <v>2832</v>
      </c>
      <c r="F170" s="4">
        <v>1</v>
      </c>
      <c r="G170" s="3" t="s">
        <v>24</v>
      </c>
      <c r="H170" s="6">
        <v>31.99</v>
      </c>
      <c r="I170" s="3" t="s">
        <v>1593</v>
      </c>
      <c r="J170" s="24" t="s">
        <v>4235</v>
      </c>
      <c r="K170" s="25">
        <f>VLOOKUP(D170,Sheet2!$A$2:$C$4,3)</f>
        <v>3</v>
      </c>
      <c r="L170" s="23">
        <f>ROUND(H170*VLOOKUP(G170,Sheet2!$A$10:$B$14,2,0)*VLOOKUP(書單!D170,Sheet2!$A$2:$H$4,4,1),0)</f>
        <v>384</v>
      </c>
    </row>
    <row r="171" spans="1:12" ht="31">
      <c r="A171" s="3" t="s">
        <v>4074</v>
      </c>
      <c r="B171" s="8" t="s">
        <v>4075</v>
      </c>
      <c r="C171" s="3" t="s">
        <v>4076</v>
      </c>
      <c r="D171" s="9">
        <v>2020</v>
      </c>
      <c r="E171" s="5" t="s">
        <v>4077</v>
      </c>
      <c r="F171" s="4">
        <v>1</v>
      </c>
      <c r="G171" s="3" t="s">
        <v>24</v>
      </c>
      <c r="H171" s="6">
        <v>65</v>
      </c>
      <c r="I171" s="3" t="s">
        <v>1593</v>
      </c>
      <c r="J171" s="24" t="s">
        <v>4235</v>
      </c>
      <c r="K171" s="25">
        <f>VLOOKUP(D171,Sheet2!$A$2:$C$4,3)</f>
        <v>4</v>
      </c>
      <c r="L171" s="23">
        <f>ROUND(H171*VLOOKUP(G171,Sheet2!$A$10:$B$14,2,0)*VLOOKUP(書單!D171,Sheet2!$A$2:$H$4,4,1),0)</f>
        <v>1040</v>
      </c>
    </row>
    <row r="172" spans="1:12" ht="31">
      <c r="A172" s="3" t="s">
        <v>4078</v>
      </c>
      <c r="B172" s="8" t="s">
        <v>4075</v>
      </c>
      <c r="C172" s="3" t="s">
        <v>4079</v>
      </c>
      <c r="D172" s="9">
        <v>2020</v>
      </c>
      <c r="E172" s="5" t="s">
        <v>4080</v>
      </c>
      <c r="F172" s="4">
        <v>1</v>
      </c>
      <c r="G172" s="3" t="s">
        <v>24</v>
      </c>
      <c r="H172" s="6">
        <v>65</v>
      </c>
      <c r="I172" s="3" t="s">
        <v>1593</v>
      </c>
      <c r="J172" s="24" t="s">
        <v>4235</v>
      </c>
      <c r="K172" s="25">
        <f>VLOOKUP(D172,Sheet2!$A$2:$C$4,3)</f>
        <v>4</v>
      </c>
      <c r="L172" s="23">
        <f>ROUND(H172*VLOOKUP(G172,Sheet2!$A$10:$B$14,2,0)*VLOOKUP(書單!D172,Sheet2!$A$2:$H$4,4,1),0)</f>
        <v>1040</v>
      </c>
    </row>
    <row r="173" spans="1:12" ht="31">
      <c r="A173" s="3" t="s">
        <v>3691</v>
      </c>
      <c r="B173" s="8" t="s">
        <v>3692</v>
      </c>
      <c r="C173" s="3" t="s">
        <v>3693</v>
      </c>
      <c r="D173" s="9">
        <v>2013</v>
      </c>
      <c r="E173" s="5" t="s">
        <v>3694</v>
      </c>
      <c r="F173" s="4">
        <v>1</v>
      </c>
      <c r="G173" s="3" t="s">
        <v>16</v>
      </c>
      <c r="H173" s="6">
        <v>98</v>
      </c>
      <c r="I173" s="3" t="s">
        <v>1589</v>
      </c>
      <c r="J173" s="24" t="s">
        <v>4235</v>
      </c>
      <c r="K173" s="25">
        <f>VLOOKUP(D173,Sheet2!$A$2:$C$4,3)</f>
        <v>3</v>
      </c>
      <c r="L173" s="23">
        <f>ROUND(H173*VLOOKUP(G173,Sheet2!$A$10:$B$14,2,0)*VLOOKUP(書單!D173,Sheet2!$A$2:$H$4,4,1),0)</f>
        <v>926</v>
      </c>
    </row>
    <row r="174" spans="1:12" ht="31">
      <c r="A174" s="3" t="s">
        <v>3898</v>
      </c>
      <c r="B174" s="8" t="s">
        <v>3899</v>
      </c>
      <c r="C174" s="3" t="s">
        <v>3900</v>
      </c>
      <c r="D174" s="9">
        <v>2015</v>
      </c>
      <c r="E174" s="5" t="s">
        <v>3901</v>
      </c>
      <c r="F174" s="4">
        <v>1</v>
      </c>
      <c r="G174" s="3" t="s">
        <v>16</v>
      </c>
      <c r="H174" s="6">
        <v>90</v>
      </c>
      <c r="I174" s="3" t="s">
        <v>3314</v>
      </c>
      <c r="J174" s="24" t="s">
        <v>4235</v>
      </c>
      <c r="K174" s="25">
        <f>VLOOKUP(D174,Sheet2!$A$2:$C$4,3)</f>
        <v>4</v>
      </c>
      <c r="L174" s="23">
        <f>ROUND(H174*VLOOKUP(G174,Sheet2!$A$10:$B$14,2,0)*VLOOKUP(書單!D174,Sheet2!$A$2:$H$4,4,1),0)</f>
        <v>1134</v>
      </c>
    </row>
    <row r="175" spans="1:12" ht="31">
      <c r="A175" s="3" t="s">
        <v>3074</v>
      </c>
      <c r="B175" s="8" t="s">
        <v>3075</v>
      </c>
      <c r="C175" s="3" t="s">
        <v>3076</v>
      </c>
      <c r="D175" s="9">
        <v>2006</v>
      </c>
      <c r="E175" s="5" t="s">
        <v>3077</v>
      </c>
      <c r="F175" s="4">
        <v>1</v>
      </c>
      <c r="G175" s="3" t="s">
        <v>12</v>
      </c>
      <c r="H175" s="6">
        <v>74.95</v>
      </c>
      <c r="I175" s="3" t="s">
        <v>1580</v>
      </c>
      <c r="J175" s="24" t="s">
        <v>4235</v>
      </c>
      <c r="K175" s="25">
        <f>VLOOKUP(D175,Sheet2!$A$2:$C$4,3)</f>
        <v>3</v>
      </c>
      <c r="L175" s="23">
        <f>ROUND(H175*VLOOKUP(G175,Sheet2!$A$10:$B$14,2,0)*VLOOKUP(書單!D175,Sheet2!$A$2:$H$4,4,1),0)</f>
        <v>764</v>
      </c>
    </row>
    <row r="176" spans="1:12" ht="31">
      <c r="A176" s="3" t="s">
        <v>3584</v>
      </c>
      <c r="B176" s="8" t="s">
        <v>3075</v>
      </c>
      <c r="C176" s="3" t="s">
        <v>3585</v>
      </c>
      <c r="D176" s="9">
        <v>2012</v>
      </c>
      <c r="E176" s="5" t="s">
        <v>3586</v>
      </c>
      <c r="F176" s="4">
        <v>1</v>
      </c>
      <c r="G176" s="3" t="s">
        <v>12</v>
      </c>
      <c r="H176" s="6">
        <v>119.99</v>
      </c>
      <c r="I176" s="3" t="s">
        <v>1580</v>
      </c>
      <c r="J176" s="24" t="s">
        <v>4235</v>
      </c>
      <c r="K176" s="25">
        <f>VLOOKUP(D176,Sheet2!$A$2:$C$4,3)</f>
        <v>3</v>
      </c>
      <c r="L176" s="23">
        <f>ROUND(H176*VLOOKUP(G176,Sheet2!$A$10:$B$14,2,0)*VLOOKUP(書單!D176,Sheet2!$A$2:$H$4,4,1),0)</f>
        <v>1224</v>
      </c>
    </row>
    <row r="177" spans="1:12" ht="31">
      <c r="A177" s="3" t="s">
        <v>3527</v>
      </c>
      <c r="B177" s="8" t="s">
        <v>2635</v>
      </c>
      <c r="C177" s="3" t="s">
        <v>3528</v>
      </c>
      <c r="D177" s="9">
        <v>2012</v>
      </c>
      <c r="E177" s="5" t="s">
        <v>3529</v>
      </c>
      <c r="F177" s="4">
        <v>1</v>
      </c>
      <c r="G177" s="3" t="s">
        <v>12</v>
      </c>
      <c r="H177" s="6">
        <v>99.99</v>
      </c>
      <c r="I177" s="3" t="s">
        <v>2567</v>
      </c>
      <c r="J177" s="24" t="s">
        <v>4235</v>
      </c>
      <c r="K177" s="25">
        <f>VLOOKUP(D177,Sheet2!$A$2:$C$4,3)</f>
        <v>3</v>
      </c>
      <c r="L177" s="23">
        <f>ROUND(H177*VLOOKUP(G177,Sheet2!$A$10:$B$14,2,0)*VLOOKUP(書單!D177,Sheet2!$A$2:$H$4,4,1),0)</f>
        <v>1020</v>
      </c>
    </row>
    <row r="178" spans="1:12" ht="19">
      <c r="A178" s="3" t="s">
        <v>3639</v>
      </c>
      <c r="B178" s="8" t="s">
        <v>3640</v>
      </c>
      <c r="C178" s="3" t="s">
        <v>3641</v>
      </c>
      <c r="D178" s="9">
        <v>2013</v>
      </c>
      <c r="E178" s="5" t="s">
        <v>3642</v>
      </c>
      <c r="F178" s="4">
        <v>2</v>
      </c>
      <c r="G178" s="3" t="s">
        <v>12</v>
      </c>
      <c r="H178" s="6">
        <v>74.989999999999995</v>
      </c>
      <c r="I178" s="3" t="s">
        <v>2567</v>
      </c>
      <c r="J178" s="24" t="s">
        <v>4235</v>
      </c>
      <c r="K178" s="25">
        <f>VLOOKUP(D178,Sheet2!$A$2:$C$4,3)</f>
        <v>3</v>
      </c>
      <c r="L178" s="23">
        <f>ROUND(H178*VLOOKUP(G178,Sheet2!$A$10:$B$14,2,0)*VLOOKUP(書單!D178,Sheet2!$A$2:$H$4,4,1),0)</f>
        <v>765</v>
      </c>
    </row>
    <row r="179" spans="1:12" ht="31">
      <c r="A179" s="3" t="s">
        <v>3643</v>
      </c>
      <c r="B179" s="8" t="s">
        <v>3644</v>
      </c>
      <c r="C179" s="3" t="s">
        <v>3645</v>
      </c>
      <c r="D179" s="9">
        <v>2013</v>
      </c>
      <c r="E179" s="5" t="s">
        <v>3646</v>
      </c>
      <c r="F179" s="4">
        <v>2</v>
      </c>
      <c r="G179" s="3" t="s">
        <v>12</v>
      </c>
      <c r="H179" s="6">
        <v>109.99</v>
      </c>
      <c r="I179" s="3" t="s">
        <v>2567</v>
      </c>
      <c r="J179" s="24" t="s">
        <v>4235</v>
      </c>
      <c r="K179" s="25">
        <f>VLOOKUP(D179,Sheet2!$A$2:$C$4,3)</f>
        <v>3</v>
      </c>
      <c r="L179" s="23">
        <f>ROUND(H179*VLOOKUP(G179,Sheet2!$A$10:$B$14,2,0)*VLOOKUP(書單!D179,Sheet2!$A$2:$H$4,4,1),0)</f>
        <v>1122</v>
      </c>
    </row>
    <row r="180" spans="1:12" ht="19">
      <c r="A180" s="3" t="s">
        <v>3212</v>
      </c>
      <c r="B180" s="8" t="s">
        <v>3213</v>
      </c>
      <c r="C180" s="3" t="s">
        <v>3214</v>
      </c>
      <c r="D180" s="9">
        <v>2008</v>
      </c>
      <c r="E180" s="5" t="s">
        <v>3215</v>
      </c>
      <c r="F180" s="4">
        <v>1</v>
      </c>
      <c r="G180" s="3" t="s">
        <v>24</v>
      </c>
      <c r="H180" s="6">
        <v>105</v>
      </c>
      <c r="I180" s="3" t="s">
        <v>1583</v>
      </c>
      <c r="J180" s="24" t="s">
        <v>4235</v>
      </c>
      <c r="K180" s="25">
        <f>VLOOKUP(D180,Sheet2!$A$2:$C$4,3)</f>
        <v>3</v>
      </c>
      <c r="L180" s="23">
        <f>ROUND(H180*VLOOKUP(G180,Sheet2!$A$10:$B$14,2,0)*VLOOKUP(書單!D180,Sheet2!$A$2:$H$4,4,1),0)</f>
        <v>1260</v>
      </c>
    </row>
    <row r="181" spans="1:12" ht="19">
      <c r="A181" s="3" t="s">
        <v>3836</v>
      </c>
      <c r="B181" s="8" t="s">
        <v>3837</v>
      </c>
      <c r="C181" s="3" t="s">
        <v>3838</v>
      </c>
      <c r="D181" s="9">
        <v>2014</v>
      </c>
      <c r="E181" s="5" t="s">
        <v>3839</v>
      </c>
      <c r="F181" s="4">
        <v>1</v>
      </c>
      <c r="G181" s="3" t="s">
        <v>16</v>
      </c>
      <c r="H181" s="6">
        <v>25</v>
      </c>
      <c r="I181" s="3" t="s">
        <v>3840</v>
      </c>
      <c r="J181" s="24" t="s">
        <v>4235</v>
      </c>
      <c r="K181" s="25">
        <f>VLOOKUP(D181,Sheet2!$A$2:$C$4,3)</f>
        <v>3</v>
      </c>
      <c r="L181" s="23">
        <f>ROUND(H181*VLOOKUP(G181,Sheet2!$A$10:$B$14,2,0)*VLOOKUP(書單!D181,Sheet2!$A$2:$H$4,4,1),0)</f>
        <v>236</v>
      </c>
    </row>
    <row r="182" spans="1:12" ht="31">
      <c r="A182" s="3" t="s">
        <v>2646</v>
      </c>
      <c r="B182" s="8" t="s">
        <v>2647</v>
      </c>
      <c r="C182" s="3" t="s">
        <v>2648</v>
      </c>
      <c r="D182" s="9">
        <v>2001</v>
      </c>
      <c r="E182" s="5" t="s">
        <v>2649</v>
      </c>
      <c r="F182" s="4">
        <v>1</v>
      </c>
      <c r="G182" s="3" t="s">
        <v>20</v>
      </c>
      <c r="H182" s="6">
        <v>880</v>
      </c>
      <c r="I182" s="3" t="s">
        <v>1580</v>
      </c>
      <c r="J182" s="24" t="s">
        <v>4235</v>
      </c>
      <c r="K182" s="25">
        <f>VLOOKUP(D182,Sheet2!$A$2:$C$4,3)</f>
        <v>3</v>
      </c>
      <c r="L182" s="23">
        <f>ROUND(H182*VLOOKUP(G182,Sheet2!$A$10:$B$14,2,0)*VLOOKUP(書單!D182,Sheet2!$A$2:$H$4,4,1),0)</f>
        <v>264</v>
      </c>
    </row>
    <row r="183" spans="1:12" ht="19">
      <c r="A183" s="3" t="s">
        <v>2994</v>
      </c>
      <c r="B183" s="8" t="s">
        <v>2995</v>
      </c>
      <c r="C183" s="3" t="s">
        <v>2996</v>
      </c>
      <c r="D183" s="9">
        <v>2005</v>
      </c>
      <c r="E183" s="5" t="s">
        <v>2997</v>
      </c>
      <c r="F183" s="4">
        <v>1</v>
      </c>
      <c r="G183" s="3" t="s">
        <v>12</v>
      </c>
      <c r="H183" s="6">
        <v>62.95</v>
      </c>
      <c r="I183" s="3" t="s">
        <v>1580</v>
      </c>
      <c r="J183" s="24" t="s">
        <v>4235</v>
      </c>
      <c r="K183" s="25">
        <f>VLOOKUP(D183,Sheet2!$A$2:$C$4,3)</f>
        <v>3</v>
      </c>
      <c r="L183" s="23">
        <f>ROUND(H183*VLOOKUP(G183,Sheet2!$A$10:$B$14,2,0)*VLOOKUP(書單!D183,Sheet2!$A$2:$H$4,4,1),0)</f>
        <v>642</v>
      </c>
    </row>
    <row r="184" spans="1:12" ht="19">
      <c r="A184" s="3" t="s">
        <v>2800</v>
      </c>
      <c r="B184" s="8" t="s">
        <v>2801</v>
      </c>
      <c r="C184" s="3" t="s">
        <v>2802</v>
      </c>
      <c r="D184" s="9">
        <v>2003</v>
      </c>
      <c r="E184" s="5" t="s">
        <v>2803</v>
      </c>
      <c r="F184" s="4">
        <v>1</v>
      </c>
      <c r="G184" s="3" t="s">
        <v>20</v>
      </c>
      <c r="H184" s="6">
        <v>3570</v>
      </c>
      <c r="I184" s="3" t="s">
        <v>2804</v>
      </c>
      <c r="J184" s="24" t="s">
        <v>4235</v>
      </c>
      <c r="K184" s="25">
        <f>VLOOKUP(D184,Sheet2!$A$2:$C$4,3)</f>
        <v>3</v>
      </c>
      <c r="L184" s="23">
        <f>ROUND(H184*VLOOKUP(G184,Sheet2!$A$10:$B$14,2,0)*VLOOKUP(書單!D184,Sheet2!$A$2:$H$4,4,1),0)</f>
        <v>1071</v>
      </c>
    </row>
    <row r="185" spans="1:12" ht="31">
      <c r="A185" s="3" t="s">
        <v>3857</v>
      </c>
      <c r="B185" s="8" t="s">
        <v>3858</v>
      </c>
      <c r="C185" s="3" t="s">
        <v>3859</v>
      </c>
      <c r="D185" s="9">
        <v>2014</v>
      </c>
      <c r="E185" s="5" t="s">
        <v>3860</v>
      </c>
      <c r="F185" s="4">
        <v>1</v>
      </c>
      <c r="G185" s="3" t="s">
        <v>12</v>
      </c>
      <c r="H185" s="6">
        <v>64.989999999999995</v>
      </c>
      <c r="I185" s="3" t="s">
        <v>1580</v>
      </c>
      <c r="J185" s="24" t="s">
        <v>4235</v>
      </c>
      <c r="K185" s="25">
        <f>VLOOKUP(D185,Sheet2!$A$2:$C$4,3)</f>
        <v>3</v>
      </c>
      <c r="L185" s="23">
        <f>ROUND(H185*VLOOKUP(G185,Sheet2!$A$10:$B$14,2,0)*VLOOKUP(書單!D185,Sheet2!$A$2:$H$4,4,1),0)</f>
        <v>663</v>
      </c>
    </row>
    <row r="186" spans="1:12" ht="31">
      <c r="A186" s="3" t="s">
        <v>2706</v>
      </c>
      <c r="B186" s="8" t="s">
        <v>2707</v>
      </c>
      <c r="C186" s="3" t="s">
        <v>2708</v>
      </c>
      <c r="D186" s="9">
        <v>2002</v>
      </c>
      <c r="E186" s="5" t="s">
        <v>2709</v>
      </c>
      <c r="F186" s="4">
        <v>1</v>
      </c>
      <c r="G186" s="3" t="s">
        <v>16</v>
      </c>
      <c r="H186" s="6">
        <v>134.9</v>
      </c>
      <c r="I186" s="3" t="s">
        <v>1579</v>
      </c>
      <c r="J186" s="24" t="s">
        <v>4235</v>
      </c>
      <c r="K186" s="25">
        <f>VLOOKUP(D186,Sheet2!$A$2:$C$4,3)</f>
        <v>3</v>
      </c>
      <c r="L186" s="23">
        <f>ROUND(H186*VLOOKUP(G186,Sheet2!$A$10:$B$14,2,0)*VLOOKUP(書單!D186,Sheet2!$A$2:$H$4,4,1),0)</f>
        <v>1275</v>
      </c>
    </row>
    <row r="187" spans="1:12" ht="31">
      <c r="A187" s="3" t="s">
        <v>3560</v>
      </c>
      <c r="B187" s="8" t="s">
        <v>3561</v>
      </c>
      <c r="C187" s="3" t="s">
        <v>3562</v>
      </c>
      <c r="D187" s="9">
        <v>2012</v>
      </c>
      <c r="E187" s="5" t="s">
        <v>3563</v>
      </c>
      <c r="F187" s="4">
        <v>1</v>
      </c>
      <c r="G187" s="3" t="s">
        <v>16</v>
      </c>
      <c r="H187" s="6">
        <v>106.5</v>
      </c>
      <c r="I187" s="3" t="s">
        <v>1589</v>
      </c>
      <c r="J187" s="24" t="s">
        <v>4235</v>
      </c>
      <c r="K187" s="25">
        <f>VLOOKUP(D187,Sheet2!$A$2:$C$4,3)</f>
        <v>3</v>
      </c>
      <c r="L187" s="23">
        <f>ROUND(H187*VLOOKUP(G187,Sheet2!$A$10:$B$14,2,0)*VLOOKUP(書單!D187,Sheet2!$A$2:$H$4,4,1),0)</f>
        <v>1006</v>
      </c>
    </row>
    <row r="188" spans="1:12" ht="19">
      <c r="A188" s="3" t="s">
        <v>3732</v>
      </c>
      <c r="B188" s="8" t="s">
        <v>3733</v>
      </c>
      <c r="C188" s="3" t="s">
        <v>3734</v>
      </c>
      <c r="D188" s="9">
        <v>2013</v>
      </c>
      <c r="E188" s="5" t="s">
        <v>3735</v>
      </c>
      <c r="F188" s="4">
        <v>1</v>
      </c>
      <c r="G188" s="3" t="s">
        <v>12</v>
      </c>
      <c r="H188" s="6">
        <v>59.95</v>
      </c>
      <c r="I188" s="3" t="s">
        <v>1580</v>
      </c>
      <c r="J188" s="24" t="s">
        <v>4235</v>
      </c>
      <c r="K188" s="25">
        <f>VLOOKUP(D188,Sheet2!$A$2:$C$4,3)</f>
        <v>3</v>
      </c>
      <c r="L188" s="23">
        <f>ROUND(H188*VLOOKUP(G188,Sheet2!$A$10:$B$14,2,0)*VLOOKUP(書單!D188,Sheet2!$A$2:$H$4,4,1),0)</f>
        <v>611</v>
      </c>
    </row>
    <row r="189" spans="1:12" ht="31">
      <c r="A189" s="3" t="s">
        <v>4129</v>
      </c>
      <c r="B189" s="8" t="s">
        <v>4130</v>
      </c>
      <c r="C189" s="3" t="s">
        <v>4131</v>
      </c>
      <c r="D189" s="9">
        <v>2021</v>
      </c>
      <c r="E189" s="5" t="s">
        <v>4132</v>
      </c>
      <c r="F189" s="4">
        <v>1</v>
      </c>
      <c r="G189" s="3" t="s">
        <v>24</v>
      </c>
      <c r="H189" s="6">
        <v>39.99</v>
      </c>
      <c r="I189" s="3" t="s">
        <v>1593</v>
      </c>
      <c r="J189" s="24" t="s">
        <v>4235</v>
      </c>
      <c r="K189" s="25">
        <f>VLOOKUP(D189,Sheet2!$A$2:$C$4,3)</f>
        <v>7</v>
      </c>
      <c r="L189" s="23">
        <f>ROUND(H189*VLOOKUP(G189,Sheet2!$A$10:$B$14,2,0)*VLOOKUP(書單!D189,Sheet2!$A$2:$H$4,4,1),0)</f>
        <v>1120</v>
      </c>
    </row>
    <row r="190" spans="1:12" ht="31">
      <c r="A190" s="3" t="s">
        <v>3736</v>
      </c>
      <c r="B190" s="8" t="s">
        <v>3737</v>
      </c>
      <c r="C190" s="3" t="s">
        <v>3738</v>
      </c>
      <c r="D190" s="9">
        <v>2013</v>
      </c>
      <c r="E190" s="5" t="s">
        <v>3739</v>
      </c>
      <c r="F190" s="4">
        <v>2</v>
      </c>
      <c r="G190" s="3" t="s">
        <v>12</v>
      </c>
      <c r="H190" s="6">
        <v>59.95</v>
      </c>
      <c r="I190" s="3" t="s">
        <v>1580</v>
      </c>
      <c r="J190" s="24" t="s">
        <v>4235</v>
      </c>
      <c r="K190" s="25">
        <f>VLOOKUP(D190,Sheet2!$A$2:$C$4,3)</f>
        <v>3</v>
      </c>
      <c r="L190" s="23">
        <f>ROUND(H190*VLOOKUP(G190,Sheet2!$A$10:$B$14,2,0)*VLOOKUP(書單!D190,Sheet2!$A$2:$H$4,4,1),0)</f>
        <v>611</v>
      </c>
    </row>
    <row r="191" spans="1:12" ht="19">
      <c r="A191" s="3" t="s">
        <v>2919</v>
      </c>
      <c r="B191" s="8" t="s">
        <v>2920</v>
      </c>
      <c r="C191" s="3" t="s">
        <v>2921</v>
      </c>
      <c r="D191" s="9">
        <v>2005</v>
      </c>
      <c r="E191" s="5" t="s">
        <v>2922</v>
      </c>
      <c r="F191" s="4">
        <v>1</v>
      </c>
      <c r="G191" s="3" t="s">
        <v>24</v>
      </c>
      <c r="H191" s="6">
        <v>79.989999999999995</v>
      </c>
      <c r="I191" s="3" t="s">
        <v>2923</v>
      </c>
      <c r="J191" s="24" t="s">
        <v>4235</v>
      </c>
      <c r="K191" s="25">
        <f>VLOOKUP(D191,Sheet2!$A$2:$C$4,3)</f>
        <v>3</v>
      </c>
      <c r="L191" s="23">
        <f>ROUND(H191*VLOOKUP(G191,Sheet2!$A$10:$B$14,2,0)*VLOOKUP(書單!D191,Sheet2!$A$2:$H$4,4,1),0)</f>
        <v>960</v>
      </c>
    </row>
    <row r="192" spans="1:12" ht="31">
      <c r="A192" s="3" t="s">
        <v>3831</v>
      </c>
      <c r="B192" s="8" t="s">
        <v>3832</v>
      </c>
      <c r="C192" s="3" t="s">
        <v>3833</v>
      </c>
      <c r="D192" s="9">
        <v>2014</v>
      </c>
      <c r="E192" s="5" t="s">
        <v>3834</v>
      </c>
      <c r="F192" s="4">
        <v>1</v>
      </c>
      <c r="G192" s="3" t="s">
        <v>12</v>
      </c>
      <c r="H192" s="6">
        <v>24</v>
      </c>
      <c r="I192" s="3" t="s">
        <v>3835</v>
      </c>
      <c r="J192" s="24" t="s">
        <v>4235</v>
      </c>
      <c r="K192" s="25">
        <f>VLOOKUP(D192,Sheet2!$A$2:$C$4,3)</f>
        <v>3</v>
      </c>
      <c r="L192" s="23">
        <f>ROUND(H192*VLOOKUP(G192,Sheet2!$A$10:$B$14,2,0)*VLOOKUP(書單!D192,Sheet2!$A$2:$H$4,4,1),0)</f>
        <v>245</v>
      </c>
    </row>
    <row r="193" spans="1:12" ht="31">
      <c r="A193" s="3" t="s">
        <v>3615</v>
      </c>
      <c r="B193" s="8" t="s">
        <v>3616</v>
      </c>
      <c r="C193" s="3" t="s">
        <v>3617</v>
      </c>
      <c r="D193" s="9">
        <v>2012</v>
      </c>
      <c r="E193" s="5" t="s">
        <v>3618</v>
      </c>
      <c r="F193" s="4">
        <v>1</v>
      </c>
      <c r="G193" s="3" t="s">
        <v>16</v>
      </c>
      <c r="H193" s="6">
        <v>65</v>
      </c>
      <c r="I193" s="3" t="s">
        <v>1570</v>
      </c>
      <c r="J193" s="24" t="s">
        <v>4235</v>
      </c>
      <c r="K193" s="25">
        <f>VLOOKUP(D193,Sheet2!$A$2:$C$4,3)</f>
        <v>3</v>
      </c>
      <c r="L193" s="23">
        <f>ROUND(H193*VLOOKUP(G193,Sheet2!$A$10:$B$14,2,0)*VLOOKUP(書單!D193,Sheet2!$A$2:$H$4,4,1),0)</f>
        <v>614</v>
      </c>
    </row>
    <row r="194" spans="1:12" ht="19">
      <c r="A194" s="3" t="s">
        <v>2622</v>
      </c>
      <c r="B194" s="8" t="s">
        <v>2623</v>
      </c>
      <c r="C194" s="3" t="s">
        <v>2624</v>
      </c>
      <c r="D194" s="9">
        <v>2001</v>
      </c>
      <c r="E194" s="5" t="s">
        <v>2625</v>
      </c>
      <c r="F194" s="4">
        <v>1</v>
      </c>
      <c r="G194" s="3" t="s">
        <v>16</v>
      </c>
      <c r="H194" s="6">
        <v>27</v>
      </c>
      <c r="I194" s="3" t="s">
        <v>2543</v>
      </c>
      <c r="J194" s="24" t="s">
        <v>4235</v>
      </c>
      <c r="K194" s="25">
        <f>VLOOKUP(D194,Sheet2!$A$2:$C$4,3)</f>
        <v>3</v>
      </c>
      <c r="L194" s="23">
        <f>ROUND(H194*VLOOKUP(G194,Sheet2!$A$10:$B$14,2,0)*VLOOKUP(書單!D194,Sheet2!$A$2:$H$4,4,1),0)</f>
        <v>255</v>
      </c>
    </row>
    <row r="195" spans="1:12" ht="31">
      <c r="A195" s="3" t="s">
        <v>3740</v>
      </c>
      <c r="B195" s="8" t="s">
        <v>3692</v>
      </c>
      <c r="C195" s="3" t="s">
        <v>3741</v>
      </c>
      <c r="D195" s="9">
        <v>2013</v>
      </c>
      <c r="E195" s="5" t="s">
        <v>3742</v>
      </c>
      <c r="F195" s="4">
        <v>1</v>
      </c>
      <c r="G195" s="3" t="s">
        <v>12</v>
      </c>
      <c r="H195" s="6">
        <v>129.99</v>
      </c>
      <c r="I195" s="3" t="s">
        <v>1580</v>
      </c>
      <c r="J195" s="24" t="s">
        <v>4235</v>
      </c>
      <c r="K195" s="25">
        <f>VLOOKUP(D195,Sheet2!$A$2:$C$4,3)</f>
        <v>3</v>
      </c>
      <c r="L195" s="23">
        <f>ROUND(H195*VLOOKUP(G195,Sheet2!$A$10:$B$14,2,0)*VLOOKUP(書單!D195,Sheet2!$A$2:$H$4,4,1),0)</f>
        <v>1326</v>
      </c>
    </row>
    <row r="196" spans="1:12" ht="31">
      <c r="A196" s="3" t="s">
        <v>3861</v>
      </c>
      <c r="B196" s="8" t="s">
        <v>3862</v>
      </c>
      <c r="C196" s="3" t="s">
        <v>3863</v>
      </c>
      <c r="D196" s="9">
        <v>2014</v>
      </c>
      <c r="E196" s="5" t="s">
        <v>3864</v>
      </c>
      <c r="F196" s="4">
        <v>1</v>
      </c>
      <c r="G196" s="3" t="s">
        <v>12</v>
      </c>
      <c r="H196" s="6">
        <v>34.99</v>
      </c>
      <c r="I196" s="3" t="s">
        <v>1580</v>
      </c>
      <c r="J196" s="24" t="s">
        <v>4235</v>
      </c>
      <c r="K196" s="25">
        <f>VLOOKUP(D196,Sheet2!$A$2:$C$4,3)</f>
        <v>3</v>
      </c>
      <c r="L196" s="23">
        <f>ROUND(H196*VLOOKUP(G196,Sheet2!$A$10:$B$14,2,0)*VLOOKUP(書單!D196,Sheet2!$A$2:$H$4,4,1),0)</f>
        <v>357</v>
      </c>
    </row>
    <row r="197" spans="1:12" ht="19">
      <c r="A197" s="3" t="s">
        <v>3184</v>
      </c>
      <c r="B197" s="8" t="s">
        <v>3185</v>
      </c>
      <c r="C197" s="3" t="s">
        <v>3186</v>
      </c>
      <c r="D197" s="9">
        <v>2008</v>
      </c>
      <c r="E197" s="5" t="s">
        <v>3187</v>
      </c>
      <c r="F197" s="4">
        <v>1</v>
      </c>
      <c r="G197" s="3" t="s">
        <v>16</v>
      </c>
      <c r="H197" s="6">
        <v>129.94999999999999</v>
      </c>
      <c r="I197" s="3" t="s">
        <v>2923</v>
      </c>
      <c r="J197" s="24" t="s">
        <v>4235</v>
      </c>
      <c r="K197" s="25">
        <f>VLOOKUP(D197,Sheet2!$A$2:$C$4,3)</f>
        <v>3</v>
      </c>
      <c r="L197" s="23">
        <f>ROUND(H197*VLOOKUP(G197,Sheet2!$A$10:$B$14,2,0)*VLOOKUP(書單!D197,Sheet2!$A$2:$H$4,4,1),0)</f>
        <v>1228</v>
      </c>
    </row>
    <row r="198" spans="1:12" ht="31">
      <c r="A198" s="3" t="s">
        <v>3587</v>
      </c>
      <c r="B198" s="8" t="s">
        <v>3588</v>
      </c>
      <c r="C198" s="3" t="s">
        <v>3589</v>
      </c>
      <c r="D198" s="9">
        <v>2012</v>
      </c>
      <c r="E198" s="5" t="s">
        <v>3590</v>
      </c>
      <c r="F198" s="4">
        <v>1</v>
      </c>
      <c r="G198" s="3" t="s">
        <v>12</v>
      </c>
      <c r="H198" s="6">
        <v>69.95</v>
      </c>
      <c r="I198" s="3" t="s">
        <v>1580</v>
      </c>
      <c r="J198" s="24" t="s">
        <v>4235</v>
      </c>
      <c r="K198" s="25">
        <f>VLOOKUP(D198,Sheet2!$A$2:$C$4,3)</f>
        <v>3</v>
      </c>
      <c r="L198" s="23">
        <f>ROUND(H198*VLOOKUP(G198,Sheet2!$A$10:$B$14,2,0)*VLOOKUP(書單!D198,Sheet2!$A$2:$H$4,4,1),0)</f>
        <v>713</v>
      </c>
    </row>
    <row r="199" spans="1:12" ht="31">
      <c r="A199" s="3" t="s">
        <v>4014</v>
      </c>
      <c r="B199" s="8" t="s">
        <v>4015</v>
      </c>
      <c r="C199" s="3" t="s">
        <v>4016</v>
      </c>
      <c r="D199" s="9">
        <v>2017</v>
      </c>
      <c r="E199" s="5" t="s">
        <v>4017</v>
      </c>
      <c r="F199" s="4">
        <v>1</v>
      </c>
      <c r="G199" s="3" t="s">
        <v>16</v>
      </c>
      <c r="H199" s="6">
        <v>39</v>
      </c>
      <c r="I199" s="3" t="s">
        <v>1589</v>
      </c>
      <c r="J199" s="24" t="s">
        <v>4235</v>
      </c>
      <c r="K199" s="25">
        <f>VLOOKUP(D199,Sheet2!$A$2:$C$4,3)</f>
        <v>4</v>
      </c>
      <c r="L199" s="23">
        <f>ROUND(H199*VLOOKUP(G199,Sheet2!$A$10:$B$14,2,0)*VLOOKUP(書單!D199,Sheet2!$A$2:$H$4,4,1),0)</f>
        <v>491</v>
      </c>
    </row>
    <row r="200" spans="1:12" ht="46.5">
      <c r="A200" s="3" t="s">
        <v>3918</v>
      </c>
      <c r="B200" s="8" t="s">
        <v>3919</v>
      </c>
      <c r="C200" s="3" t="s">
        <v>3920</v>
      </c>
      <c r="D200" s="9">
        <v>2015</v>
      </c>
      <c r="E200" s="5" t="s">
        <v>3921</v>
      </c>
      <c r="F200" s="4">
        <v>1</v>
      </c>
      <c r="G200" s="3" t="s">
        <v>12</v>
      </c>
      <c r="H200" s="6">
        <v>34.99</v>
      </c>
      <c r="I200" s="3" t="s">
        <v>1580</v>
      </c>
      <c r="J200" s="24" t="s">
        <v>4235</v>
      </c>
      <c r="K200" s="25">
        <f>VLOOKUP(D200,Sheet2!$A$2:$C$4,3)</f>
        <v>4</v>
      </c>
      <c r="L200" s="23">
        <f>ROUND(H200*VLOOKUP(G200,Sheet2!$A$10:$B$14,2,0)*VLOOKUP(書單!D200,Sheet2!$A$2:$H$4,4,1),0)</f>
        <v>476</v>
      </c>
    </row>
    <row r="201" spans="1:12" ht="62">
      <c r="A201" s="3" t="s">
        <v>3814</v>
      </c>
      <c r="B201" s="8" t="s">
        <v>3815</v>
      </c>
      <c r="C201" s="3" t="s">
        <v>3816</v>
      </c>
      <c r="D201" s="9">
        <v>2014</v>
      </c>
      <c r="E201" s="5" t="s">
        <v>3817</v>
      </c>
      <c r="F201" s="4">
        <v>1</v>
      </c>
      <c r="G201" s="3" t="s">
        <v>16</v>
      </c>
      <c r="H201" s="6">
        <v>59</v>
      </c>
      <c r="I201" s="3" t="s">
        <v>3818</v>
      </c>
      <c r="J201" s="24" t="s">
        <v>4235</v>
      </c>
      <c r="K201" s="25">
        <f>VLOOKUP(D201,Sheet2!$A$2:$C$4,3)</f>
        <v>3</v>
      </c>
      <c r="L201" s="23">
        <f>ROUND(H201*VLOOKUP(G201,Sheet2!$A$10:$B$14,2,0)*VLOOKUP(書單!D201,Sheet2!$A$2:$H$4,4,1),0)</f>
        <v>558</v>
      </c>
    </row>
    <row r="202" spans="1:12" ht="31">
      <c r="A202" s="3" t="s">
        <v>4199</v>
      </c>
      <c r="B202" s="8" t="s">
        <v>4200</v>
      </c>
      <c r="C202" s="3" t="s">
        <v>4201</v>
      </c>
      <c r="D202" s="9">
        <v>2022</v>
      </c>
      <c r="E202" s="5" t="s">
        <v>4202</v>
      </c>
      <c r="F202" s="4">
        <v>2</v>
      </c>
      <c r="G202" s="3" t="s">
        <v>24</v>
      </c>
      <c r="H202" s="6">
        <v>95</v>
      </c>
      <c r="I202" s="3" t="s">
        <v>1593</v>
      </c>
      <c r="J202" s="24" t="s">
        <v>4235</v>
      </c>
      <c r="K202" s="25">
        <f>VLOOKUP(D202,Sheet2!$A$2:$C$4,3)</f>
        <v>7</v>
      </c>
      <c r="L202" s="23">
        <f>ROUND(H202*VLOOKUP(G202,Sheet2!$A$10:$B$14,2,0)*VLOOKUP(書單!D202,Sheet2!$A$2:$H$4,4,1),0)</f>
        <v>2660</v>
      </c>
    </row>
    <row r="203" spans="1:12" ht="19">
      <c r="A203" s="3" t="s">
        <v>2544</v>
      </c>
      <c r="B203" s="8" t="s">
        <v>2526</v>
      </c>
      <c r="C203" s="3" t="s">
        <v>2545</v>
      </c>
      <c r="D203" s="9">
        <v>1997</v>
      </c>
      <c r="E203" s="5" t="s">
        <v>2546</v>
      </c>
      <c r="F203" s="4">
        <v>1</v>
      </c>
      <c r="G203" s="3" t="s">
        <v>12</v>
      </c>
      <c r="H203" s="6">
        <v>16.95</v>
      </c>
      <c r="I203" s="3" t="s">
        <v>2529</v>
      </c>
      <c r="J203" s="24" t="s">
        <v>4235</v>
      </c>
      <c r="K203" s="25">
        <f>VLOOKUP(D203,Sheet2!$A$2:$C$4,3)</f>
        <v>3</v>
      </c>
      <c r="L203" s="23">
        <f>ROUND(H203*VLOOKUP(G203,Sheet2!$A$10:$B$14,2,0)*VLOOKUP(書單!D203,Sheet2!$A$2:$H$4,4,1),0)</f>
        <v>173</v>
      </c>
    </row>
    <row r="204" spans="1:12" ht="19">
      <c r="A204" s="3" t="s">
        <v>3647</v>
      </c>
      <c r="B204" s="8" t="s">
        <v>3648</v>
      </c>
      <c r="C204" s="3" t="s">
        <v>3649</v>
      </c>
      <c r="D204" s="9">
        <v>2013</v>
      </c>
      <c r="E204" s="5" t="s">
        <v>3650</v>
      </c>
      <c r="F204" s="4">
        <v>2</v>
      </c>
      <c r="G204" s="3" t="s">
        <v>12</v>
      </c>
      <c r="H204" s="6">
        <v>59.95</v>
      </c>
      <c r="I204" s="3" t="s">
        <v>2567</v>
      </c>
      <c r="J204" s="24" t="s">
        <v>4235</v>
      </c>
      <c r="K204" s="25">
        <f>VLOOKUP(D204,Sheet2!$A$2:$C$4,3)</f>
        <v>3</v>
      </c>
      <c r="L204" s="23">
        <f>ROUND(H204*VLOOKUP(G204,Sheet2!$A$10:$B$14,2,0)*VLOOKUP(書單!D204,Sheet2!$A$2:$H$4,4,1),0)</f>
        <v>611</v>
      </c>
    </row>
    <row r="205" spans="1:12" ht="31">
      <c r="A205" s="3" t="s">
        <v>4026</v>
      </c>
      <c r="B205" s="8" t="s">
        <v>4027</v>
      </c>
      <c r="C205" s="3" t="s">
        <v>4028</v>
      </c>
      <c r="D205" s="9">
        <v>2018</v>
      </c>
      <c r="E205" s="5" t="s">
        <v>4029</v>
      </c>
      <c r="F205" s="4">
        <v>1</v>
      </c>
      <c r="G205" s="3" t="s">
        <v>12</v>
      </c>
      <c r="H205" s="6">
        <v>54.99</v>
      </c>
      <c r="I205" s="3" t="s">
        <v>1580</v>
      </c>
      <c r="J205" s="24" t="s">
        <v>4235</v>
      </c>
      <c r="K205" s="25">
        <f>VLOOKUP(D205,Sheet2!$A$2:$C$4,3)</f>
        <v>4</v>
      </c>
      <c r="L205" s="23">
        <f>ROUND(H205*VLOOKUP(G205,Sheet2!$A$10:$B$14,2,0)*VLOOKUP(書單!D205,Sheet2!$A$2:$H$4,4,1),0)</f>
        <v>748</v>
      </c>
    </row>
    <row r="206" spans="1:12" ht="31">
      <c r="A206" s="3" t="s">
        <v>4133</v>
      </c>
      <c r="B206" s="8" t="s">
        <v>4134</v>
      </c>
      <c r="C206" s="3" t="s">
        <v>4135</v>
      </c>
      <c r="D206" s="9">
        <v>2021</v>
      </c>
      <c r="E206" s="5" t="s">
        <v>4136</v>
      </c>
      <c r="F206" s="4">
        <v>1</v>
      </c>
      <c r="G206" s="3" t="s">
        <v>24</v>
      </c>
      <c r="H206" s="6">
        <v>49.99</v>
      </c>
      <c r="I206" s="3" t="s">
        <v>1593</v>
      </c>
      <c r="J206" s="24" t="s">
        <v>4235</v>
      </c>
      <c r="K206" s="25">
        <f>VLOOKUP(D206,Sheet2!$A$2:$C$4,3)</f>
        <v>7</v>
      </c>
      <c r="L206" s="23">
        <f>ROUND(H206*VLOOKUP(G206,Sheet2!$A$10:$B$14,2,0)*VLOOKUP(書單!D206,Sheet2!$A$2:$H$4,4,1),0)</f>
        <v>1400</v>
      </c>
    </row>
    <row r="207" spans="1:12" ht="19">
      <c r="A207" s="3" t="s">
        <v>2650</v>
      </c>
      <c r="B207" s="8" t="s">
        <v>2651</v>
      </c>
      <c r="C207" s="3" t="s">
        <v>2652</v>
      </c>
      <c r="D207" s="9">
        <v>2001</v>
      </c>
      <c r="E207" s="5" t="s">
        <v>2653</v>
      </c>
      <c r="F207" s="4">
        <v>1</v>
      </c>
      <c r="G207" s="3" t="s">
        <v>12</v>
      </c>
      <c r="H207" s="6">
        <v>44.95</v>
      </c>
      <c r="I207" s="3" t="s">
        <v>1580</v>
      </c>
      <c r="J207" s="24" t="s">
        <v>4235</v>
      </c>
      <c r="K207" s="25">
        <f>VLOOKUP(D207,Sheet2!$A$2:$C$4,3)</f>
        <v>3</v>
      </c>
      <c r="L207" s="23">
        <f>ROUND(H207*VLOOKUP(G207,Sheet2!$A$10:$B$14,2,0)*VLOOKUP(書單!D207,Sheet2!$A$2:$H$4,4,1),0)</f>
        <v>458</v>
      </c>
    </row>
    <row r="208" spans="1:12" ht="31">
      <c r="A208" s="3" t="s">
        <v>3395</v>
      </c>
      <c r="B208" s="8" t="s">
        <v>3396</v>
      </c>
      <c r="C208" s="3" t="s">
        <v>3397</v>
      </c>
      <c r="D208" s="9">
        <v>2010</v>
      </c>
      <c r="E208" s="5" t="s">
        <v>3398</v>
      </c>
      <c r="F208" s="4">
        <v>1</v>
      </c>
      <c r="G208" s="3" t="s">
        <v>12</v>
      </c>
      <c r="H208" s="6">
        <v>194.99</v>
      </c>
      <c r="I208" s="3" t="s">
        <v>1580</v>
      </c>
      <c r="J208" s="24" t="s">
        <v>4235</v>
      </c>
      <c r="K208" s="25">
        <f>VLOOKUP(D208,Sheet2!$A$2:$C$4,3)</f>
        <v>3</v>
      </c>
      <c r="L208" s="23">
        <f>ROUND(H208*VLOOKUP(G208,Sheet2!$A$10:$B$14,2,0)*VLOOKUP(書單!D208,Sheet2!$A$2:$H$4,4,1),0)</f>
        <v>1989</v>
      </c>
    </row>
    <row r="209" spans="1:12" ht="31">
      <c r="A209" s="3" t="s">
        <v>2670</v>
      </c>
      <c r="B209" s="8" t="s">
        <v>2671</v>
      </c>
      <c r="C209" s="3" t="s">
        <v>2672</v>
      </c>
      <c r="D209" s="9">
        <v>2002</v>
      </c>
      <c r="E209" s="5" t="s">
        <v>2673</v>
      </c>
      <c r="F209" s="4">
        <v>1</v>
      </c>
      <c r="G209" s="3" t="s">
        <v>12</v>
      </c>
      <c r="H209" s="6">
        <v>164.99</v>
      </c>
      <c r="I209" s="3" t="s">
        <v>1580</v>
      </c>
      <c r="J209" s="24" t="s">
        <v>4235</v>
      </c>
      <c r="K209" s="25">
        <f>VLOOKUP(D209,Sheet2!$A$2:$C$4,3)</f>
        <v>3</v>
      </c>
      <c r="L209" s="23">
        <f>ROUND(H209*VLOOKUP(G209,Sheet2!$A$10:$B$14,2,0)*VLOOKUP(書單!D209,Sheet2!$A$2:$H$4,4,1),0)</f>
        <v>1683</v>
      </c>
    </row>
    <row r="210" spans="1:12" ht="19">
      <c r="A210" s="3" t="s">
        <v>2940</v>
      </c>
      <c r="B210" s="8" t="s">
        <v>2941</v>
      </c>
      <c r="C210" s="3" t="s">
        <v>2942</v>
      </c>
      <c r="D210" s="9">
        <v>2005</v>
      </c>
      <c r="E210" s="5" t="s">
        <v>2943</v>
      </c>
      <c r="F210" s="4">
        <v>1</v>
      </c>
      <c r="G210" s="3" t="s">
        <v>16</v>
      </c>
      <c r="H210" s="6">
        <v>129</v>
      </c>
      <c r="I210" s="3" t="s">
        <v>1593</v>
      </c>
      <c r="J210" s="24" t="s">
        <v>4235</v>
      </c>
      <c r="K210" s="25">
        <f>VLOOKUP(D210,Sheet2!$A$2:$C$4,3)</f>
        <v>3</v>
      </c>
      <c r="L210" s="23">
        <f>ROUND(H210*VLOOKUP(G210,Sheet2!$A$10:$B$14,2,0)*VLOOKUP(書單!D210,Sheet2!$A$2:$H$4,4,1),0)</f>
        <v>1219</v>
      </c>
    </row>
    <row r="211" spans="1:12" ht="19">
      <c r="A211" s="3" t="s">
        <v>3922</v>
      </c>
      <c r="B211" s="8" t="s">
        <v>3923</v>
      </c>
      <c r="C211" s="3" t="s">
        <v>3924</v>
      </c>
      <c r="D211" s="9">
        <v>2015</v>
      </c>
      <c r="E211" s="5" t="s">
        <v>3925</v>
      </c>
      <c r="F211" s="4">
        <v>1</v>
      </c>
      <c r="G211" s="3" t="s">
        <v>12</v>
      </c>
      <c r="H211" s="6">
        <v>44.99</v>
      </c>
      <c r="I211" s="3" t="s">
        <v>1580</v>
      </c>
      <c r="J211" s="24" t="s">
        <v>4235</v>
      </c>
      <c r="K211" s="25">
        <f>VLOOKUP(D211,Sheet2!$A$2:$C$4,3)</f>
        <v>4</v>
      </c>
      <c r="L211" s="23">
        <f>ROUND(H211*VLOOKUP(G211,Sheet2!$A$10:$B$14,2,0)*VLOOKUP(書單!D211,Sheet2!$A$2:$H$4,4,1),0)</f>
        <v>612</v>
      </c>
    </row>
    <row r="212" spans="1:12" ht="31">
      <c r="A212" s="3" t="s">
        <v>3926</v>
      </c>
      <c r="B212" s="8" t="s">
        <v>3927</v>
      </c>
      <c r="C212" s="3" t="s">
        <v>3928</v>
      </c>
      <c r="D212" s="9">
        <v>2015</v>
      </c>
      <c r="E212" s="5" t="s">
        <v>3929</v>
      </c>
      <c r="F212" s="4">
        <v>1</v>
      </c>
      <c r="G212" s="3" t="s">
        <v>12</v>
      </c>
      <c r="H212" s="6">
        <v>64.19</v>
      </c>
      <c r="I212" s="3" t="s">
        <v>1580</v>
      </c>
      <c r="J212" s="24" t="s">
        <v>4235</v>
      </c>
      <c r="K212" s="25">
        <f>VLOOKUP(D212,Sheet2!$A$2:$C$4,3)</f>
        <v>4</v>
      </c>
      <c r="L212" s="23">
        <f>ROUND(H212*VLOOKUP(G212,Sheet2!$A$10:$B$14,2,0)*VLOOKUP(書單!D212,Sheet2!$A$2:$H$4,4,1),0)</f>
        <v>873</v>
      </c>
    </row>
    <row r="213" spans="1:12" ht="31">
      <c r="A213" s="3" t="s">
        <v>2488</v>
      </c>
      <c r="B213" s="8" t="s">
        <v>2489</v>
      </c>
      <c r="C213" s="3" t="s">
        <v>2490</v>
      </c>
      <c r="D213" s="9">
        <v>1977</v>
      </c>
      <c r="E213" s="5" t="s">
        <v>2491</v>
      </c>
      <c r="F213" s="4">
        <v>1</v>
      </c>
      <c r="G213" s="3" t="s">
        <v>12</v>
      </c>
      <c r="H213" s="6">
        <v>55.95</v>
      </c>
      <c r="I213" s="3" t="s">
        <v>1580</v>
      </c>
      <c r="J213" s="24" t="s">
        <v>4235</v>
      </c>
      <c r="K213" s="25">
        <f>VLOOKUP(D213,Sheet2!$A$2:$C$4,3)</f>
        <v>3</v>
      </c>
      <c r="L213" s="23">
        <f>ROUND(H213*VLOOKUP(G213,Sheet2!$A$10:$B$14,2,0)*VLOOKUP(書單!D213,Sheet2!$A$2:$H$4,4,1),0)</f>
        <v>571</v>
      </c>
    </row>
    <row r="214" spans="1:12" ht="46.5">
      <c r="A214" s="3" t="s">
        <v>3326</v>
      </c>
      <c r="B214" s="8" t="s">
        <v>3327</v>
      </c>
      <c r="C214" s="3" t="s">
        <v>3328</v>
      </c>
      <c r="D214" s="9">
        <v>2009</v>
      </c>
      <c r="E214" s="5" t="s">
        <v>3329</v>
      </c>
      <c r="F214" s="4">
        <v>1</v>
      </c>
      <c r="G214" s="3" t="s">
        <v>12</v>
      </c>
      <c r="H214" s="6">
        <v>44.95</v>
      </c>
      <c r="I214" s="3" t="s">
        <v>1580</v>
      </c>
      <c r="J214" s="24" t="s">
        <v>4235</v>
      </c>
      <c r="K214" s="25">
        <f>VLOOKUP(D214,Sheet2!$A$2:$C$4,3)</f>
        <v>3</v>
      </c>
      <c r="L214" s="23">
        <f>ROUND(H214*VLOOKUP(G214,Sheet2!$A$10:$B$14,2,0)*VLOOKUP(書單!D214,Sheet2!$A$2:$H$4,4,1),0)</f>
        <v>458</v>
      </c>
    </row>
    <row r="215" spans="1:12" ht="19">
      <c r="A215" s="3" t="s">
        <v>3155</v>
      </c>
      <c r="B215" s="8" t="s">
        <v>3156</v>
      </c>
      <c r="C215" s="3" t="s">
        <v>3157</v>
      </c>
      <c r="D215" s="9">
        <v>2007</v>
      </c>
      <c r="E215" s="5" t="s">
        <v>3158</v>
      </c>
      <c r="F215" s="4">
        <v>3</v>
      </c>
      <c r="G215" s="3" t="s">
        <v>12</v>
      </c>
      <c r="H215" s="6">
        <v>56.95</v>
      </c>
      <c r="I215" s="3" t="s">
        <v>1580</v>
      </c>
      <c r="J215" s="24" t="s">
        <v>4235</v>
      </c>
      <c r="K215" s="25">
        <f>VLOOKUP(D215,Sheet2!$A$2:$C$4,3)</f>
        <v>3</v>
      </c>
      <c r="L215" s="23">
        <f>ROUND(H215*VLOOKUP(G215,Sheet2!$A$10:$B$14,2,0)*VLOOKUP(書單!D215,Sheet2!$A$2:$H$4,4,1),0)</f>
        <v>581</v>
      </c>
    </row>
    <row r="216" spans="1:12" ht="31">
      <c r="A216" s="3" t="s">
        <v>2745</v>
      </c>
      <c r="B216" s="8" t="s">
        <v>2746</v>
      </c>
      <c r="C216" s="3" t="s">
        <v>2747</v>
      </c>
      <c r="D216" s="9">
        <v>2003</v>
      </c>
      <c r="E216" s="5" t="s">
        <v>2748</v>
      </c>
      <c r="F216" s="4">
        <v>1</v>
      </c>
      <c r="G216" s="3" t="s">
        <v>12</v>
      </c>
      <c r="H216" s="6">
        <v>89.95</v>
      </c>
      <c r="I216" s="3" t="s">
        <v>2508</v>
      </c>
      <c r="J216" s="24" t="s">
        <v>4235</v>
      </c>
      <c r="K216" s="25">
        <f>VLOOKUP(D216,Sheet2!$A$2:$C$4,3)</f>
        <v>3</v>
      </c>
      <c r="L216" s="23">
        <f>ROUND(H216*VLOOKUP(G216,Sheet2!$A$10:$B$14,2,0)*VLOOKUP(書單!D216,Sheet2!$A$2:$H$4,4,1),0)</f>
        <v>917</v>
      </c>
    </row>
    <row r="217" spans="1:12" ht="31">
      <c r="A217" s="3" t="s">
        <v>3965</v>
      </c>
      <c r="B217" s="8" t="s">
        <v>3966</v>
      </c>
      <c r="C217" s="3" t="s">
        <v>3967</v>
      </c>
      <c r="D217" s="9">
        <v>2016</v>
      </c>
      <c r="E217" s="5" t="s">
        <v>3968</v>
      </c>
      <c r="F217" s="4">
        <v>2</v>
      </c>
      <c r="G217" s="3" t="s">
        <v>16</v>
      </c>
      <c r="H217" s="6">
        <v>140</v>
      </c>
      <c r="I217" s="3" t="s">
        <v>1593</v>
      </c>
      <c r="J217" s="24" t="s">
        <v>4235</v>
      </c>
      <c r="K217" s="25">
        <f>VLOOKUP(D217,Sheet2!$A$2:$C$4,3)</f>
        <v>4</v>
      </c>
      <c r="L217" s="23">
        <f>ROUND(H217*VLOOKUP(G217,Sheet2!$A$10:$B$14,2,0)*VLOOKUP(書單!D217,Sheet2!$A$2:$H$4,4,1),0)</f>
        <v>1764</v>
      </c>
    </row>
    <row r="218" spans="1:12" ht="19">
      <c r="A218" s="3" t="s">
        <v>2674</v>
      </c>
      <c r="B218" s="8" t="s">
        <v>2675</v>
      </c>
      <c r="C218" s="3" t="s">
        <v>2676</v>
      </c>
      <c r="D218" s="9">
        <v>2002</v>
      </c>
      <c r="E218" s="5" t="s">
        <v>2677</v>
      </c>
      <c r="F218" s="4">
        <v>1</v>
      </c>
      <c r="G218" s="3" t="s">
        <v>12</v>
      </c>
      <c r="H218" s="6">
        <v>25</v>
      </c>
      <c r="I218" s="3" t="s">
        <v>1580</v>
      </c>
      <c r="J218" s="24" t="s">
        <v>4235</v>
      </c>
      <c r="K218" s="25">
        <f>VLOOKUP(D218,Sheet2!$A$2:$C$4,3)</f>
        <v>3</v>
      </c>
      <c r="L218" s="23">
        <f>ROUND(H218*VLOOKUP(G218,Sheet2!$A$10:$B$14,2,0)*VLOOKUP(書單!D218,Sheet2!$A$2:$H$4,4,1),0)</f>
        <v>255</v>
      </c>
    </row>
    <row r="219" spans="1:12" ht="31">
      <c r="A219" s="3" t="s">
        <v>2957</v>
      </c>
      <c r="B219" s="8" t="s">
        <v>2958</v>
      </c>
      <c r="C219" s="3" t="s">
        <v>2959</v>
      </c>
      <c r="D219" s="9">
        <v>2005</v>
      </c>
      <c r="E219" s="5" t="s">
        <v>2960</v>
      </c>
      <c r="F219" s="4">
        <v>1</v>
      </c>
      <c r="G219" s="3" t="s">
        <v>16</v>
      </c>
      <c r="H219" s="6">
        <v>19.95</v>
      </c>
      <c r="I219" s="3" t="s">
        <v>1565</v>
      </c>
      <c r="J219" s="24" t="s">
        <v>4235</v>
      </c>
      <c r="K219" s="25">
        <f>VLOOKUP(D219,Sheet2!$A$2:$C$4,3)</f>
        <v>3</v>
      </c>
      <c r="L219" s="23">
        <f>ROUND(H219*VLOOKUP(G219,Sheet2!$A$10:$B$14,2,0)*VLOOKUP(書單!D219,Sheet2!$A$2:$H$4,4,1),0)</f>
        <v>189</v>
      </c>
    </row>
    <row r="220" spans="1:12" ht="31">
      <c r="A220" s="3" t="s">
        <v>3082</v>
      </c>
      <c r="B220" s="8" t="s">
        <v>3083</v>
      </c>
      <c r="C220" s="3" t="s">
        <v>3084</v>
      </c>
      <c r="D220" s="9">
        <v>2006</v>
      </c>
      <c r="E220" s="5" t="s">
        <v>3085</v>
      </c>
      <c r="F220" s="4">
        <v>2</v>
      </c>
      <c r="G220" s="3" t="s">
        <v>12</v>
      </c>
      <c r="H220" s="6">
        <v>139.99</v>
      </c>
      <c r="I220" s="3" t="s">
        <v>1580</v>
      </c>
      <c r="J220" s="24" t="s">
        <v>4235</v>
      </c>
      <c r="K220" s="25">
        <f>VLOOKUP(D220,Sheet2!$A$2:$C$4,3)</f>
        <v>3</v>
      </c>
      <c r="L220" s="23">
        <f>ROUND(H220*VLOOKUP(G220,Sheet2!$A$10:$B$14,2,0)*VLOOKUP(書單!D220,Sheet2!$A$2:$H$4,4,1),0)</f>
        <v>1428</v>
      </c>
    </row>
    <row r="221" spans="1:12" ht="46.5">
      <c r="A221" s="3" t="s">
        <v>4001</v>
      </c>
      <c r="B221" s="8" t="s">
        <v>4002</v>
      </c>
      <c r="C221" s="3" t="s">
        <v>4003</v>
      </c>
      <c r="D221" s="9">
        <v>2017</v>
      </c>
      <c r="E221" s="5" t="s">
        <v>4004</v>
      </c>
      <c r="F221" s="4">
        <v>1</v>
      </c>
      <c r="G221" s="3" t="s">
        <v>16</v>
      </c>
      <c r="H221" s="6">
        <v>28</v>
      </c>
      <c r="I221" s="3" t="s">
        <v>4005</v>
      </c>
      <c r="J221" s="24" t="s">
        <v>4235</v>
      </c>
      <c r="K221" s="25">
        <f>VLOOKUP(D221,Sheet2!$A$2:$C$4,3)</f>
        <v>4</v>
      </c>
      <c r="L221" s="23">
        <f>ROUND(H221*VLOOKUP(G221,Sheet2!$A$10:$B$14,2,0)*VLOOKUP(書單!D221,Sheet2!$A$2:$H$4,4,1),0)</f>
        <v>353</v>
      </c>
    </row>
    <row r="222" spans="1:12" ht="31">
      <c r="A222" s="3" t="s">
        <v>4058</v>
      </c>
      <c r="B222" s="8" t="s">
        <v>4059</v>
      </c>
      <c r="C222" s="3" t="s">
        <v>4060</v>
      </c>
      <c r="D222" s="9">
        <v>2019</v>
      </c>
      <c r="E222" s="5" t="s">
        <v>4061</v>
      </c>
      <c r="F222" s="4">
        <v>1</v>
      </c>
      <c r="G222" s="3" t="s">
        <v>12</v>
      </c>
      <c r="H222" s="6">
        <v>54.99</v>
      </c>
      <c r="I222" s="3" t="s">
        <v>1580</v>
      </c>
      <c r="J222" s="24" t="s">
        <v>4235</v>
      </c>
      <c r="K222" s="25">
        <f>VLOOKUP(D222,Sheet2!$A$2:$C$4,3)</f>
        <v>4</v>
      </c>
      <c r="L222" s="23">
        <f>ROUND(H222*VLOOKUP(G222,Sheet2!$A$10:$B$14,2,0)*VLOOKUP(書單!D222,Sheet2!$A$2:$H$4,4,1),0)</f>
        <v>748</v>
      </c>
    </row>
    <row r="223" spans="1:12" ht="31">
      <c r="A223" s="3" t="s">
        <v>3993</v>
      </c>
      <c r="B223" s="8" t="s">
        <v>3994</v>
      </c>
      <c r="C223" s="3" t="s">
        <v>3995</v>
      </c>
      <c r="D223" s="9">
        <v>2016</v>
      </c>
      <c r="E223" s="5" t="s">
        <v>3996</v>
      </c>
      <c r="F223" s="4">
        <v>2</v>
      </c>
      <c r="G223" s="3" t="s">
        <v>16</v>
      </c>
      <c r="H223" s="6">
        <v>139.94999999999999</v>
      </c>
      <c r="I223" s="3" t="s">
        <v>1587</v>
      </c>
      <c r="J223" s="24" t="s">
        <v>4235</v>
      </c>
      <c r="K223" s="25">
        <f>VLOOKUP(D223,Sheet2!$A$2:$C$4,3)</f>
        <v>4</v>
      </c>
      <c r="L223" s="23">
        <f>ROUND(H223*VLOOKUP(G223,Sheet2!$A$10:$B$14,2,0)*VLOOKUP(書單!D223,Sheet2!$A$2:$H$4,4,1),0)</f>
        <v>1763</v>
      </c>
    </row>
    <row r="224" spans="1:12" ht="31">
      <c r="A224" s="3" t="s">
        <v>3930</v>
      </c>
      <c r="B224" s="8" t="s">
        <v>3931</v>
      </c>
      <c r="C224" s="3" t="s">
        <v>3932</v>
      </c>
      <c r="D224" s="9">
        <v>2015</v>
      </c>
      <c r="E224" s="5" t="s">
        <v>3933</v>
      </c>
      <c r="F224" s="4">
        <v>1</v>
      </c>
      <c r="G224" s="3" t="s">
        <v>12</v>
      </c>
      <c r="H224" s="6">
        <v>34.99</v>
      </c>
      <c r="I224" s="3" t="s">
        <v>1580</v>
      </c>
      <c r="J224" s="24" t="s">
        <v>4235</v>
      </c>
      <c r="K224" s="25">
        <f>VLOOKUP(D224,Sheet2!$A$2:$C$4,3)</f>
        <v>4</v>
      </c>
      <c r="L224" s="23">
        <f>ROUND(H224*VLOOKUP(G224,Sheet2!$A$10:$B$14,2,0)*VLOOKUP(書單!D224,Sheet2!$A$2:$H$4,4,1),0)</f>
        <v>476</v>
      </c>
    </row>
    <row r="225" spans="1:12" ht="31">
      <c r="A225" s="3" t="s">
        <v>3743</v>
      </c>
      <c r="B225" s="8" t="s">
        <v>3744</v>
      </c>
      <c r="C225" s="3" t="s">
        <v>3745</v>
      </c>
      <c r="D225" s="9">
        <v>2013</v>
      </c>
      <c r="E225" s="5" t="s">
        <v>3746</v>
      </c>
      <c r="F225" s="4">
        <v>1</v>
      </c>
      <c r="G225" s="3" t="s">
        <v>12</v>
      </c>
      <c r="H225" s="6">
        <v>114.99</v>
      </c>
      <c r="I225" s="3" t="s">
        <v>1580</v>
      </c>
      <c r="J225" s="24" t="s">
        <v>4235</v>
      </c>
      <c r="K225" s="25">
        <f>VLOOKUP(D225,Sheet2!$A$2:$C$4,3)</f>
        <v>3</v>
      </c>
      <c r="L225" s="23">
        <f>ROUND(H225*VLOOKUP(G225,Sheet2!$A$10:$B$14,2,0)*VLOOKUP(書單!D225,Sheet2!$A$2:$H$4,4,1),0)</f>
        <v>1173</v>
      </c>
    </row>
    <row r="226" spans="1:12" ht="31">
      <c r="A226" s="3" t="s">
        <v>3499</v>
      </c>
      <c r="B226" s="8" t="s">
        <v>3500</v>
      </c>
      <c r="C226" s="3" t="s">
        <v>3501</v>
      </c>
      <c r="D226" s="9">
        <v>2011</v>
      </c>
      <c r="E226" s="5" t="s">
        <v>3502</v>
      </c>
      <c r="F226" s="4">
        <v>1</v>
      </c>
      <c r="G226" s="3" t="s">
        <v>12</v>
      </c>
      <c r="H226" s="6">
        <v>59.95</v>
      </c>
      <c r="I226" s="3" t="s">
        <v>1580</v>
      </c>
      <c r="J226" s="24" t="s">
        <v>4235</v>
      </c>
      <c r="K226" s="25">
        <f>VLOOKUP(D226,Sheet2!$A$2:$C$4,3)</f>
        <v>3</v>
      </c>
      <c r="L226" s="23">
        <f>ROUND(H226*VLOOKUP(G226,Sheet2!$A$10:$B$14,2,0)*VLOOKUP(書單!D226,Sheet2!$A$2:$H$4,4,1),0)</f>
        <v>611</v>
      </c>
    </row>
    <row r="227" spans="1:12" ht="31">
      <c r="A227" s="3" t="s">
        <v>3747</v>
      </c>
      <c r="B227" s="8" t="s">
        <v>3748</v>
      </c>
      <c r="C227" s="3" t="s">
        <v>3749</v>
      </c>
      <c r="D227" s="9">
        <v>2013</v>
      </c>
      <c r="E227" s="5" t="s">
        <v>3750</v>
      </c>
      <c r="F227" s="4">
        <v>2</v>
      </c>
      <c r="G227" s="3" t="s">
        <v>12</v>
      </c>
      <c r="H227" s="6">
        <v>69.95</v>
      </c>
      <c r="I227" s="3" t="s">
        <v>1580</v>
      </c>
      <c r="J227" s="24" t="s">
        <v>4235</v>
      </c>
      <c r="K227" s="25">
        <f>VLOOKUP(D227,Sheet2!$A$2:$C$4,3)</f>
        <v>3</v>
      </c>
      <c r="L227" s="23">
        <f>ROUND(H227*VLOOKUP(G227,Sheet2!$A$10:$B$14,2,0)*VLOOKUP(書單!D227,Sheet2!$A$2:$H$4,4,1),0)</f>
        <v>713</v>
      </c>
    </row>
    <row r="228" spans="1:12" ht="31">
      <c r="A228" s="3" t="s">
        <v>3695</v>
      </c>
      <c r="B228" s="8" t="s">
        <v>2655</v>
      </c>
      <c r="C228" s="3" t="s">
        <v>3696</v>
      </c>
      <c r="D228" s="9">
        <v>2013</v>
      </c>
      <c r="E228" s="5" t="s">
        <v>3697</v>
      </c>
      <c r="F228" s="4">
        <v>1</v>
      </c>
      <c r="G228" s="3" t="s">
        <v>16</v>
      </c>
      <c r="H228" s="6">
        <v>77</v>
      </c>
      <c r="I228" s="3" t="s">
        <v>1589</v>
      </c>
      <c r="J228" s="24" t="s">
        <v>4235</v>
      </c>
      <c r="K228" s="25">
        <f>VLOOKUP(D228,Sheet2!$A$2:$C$4,3)</f>
        <v>3</v>
      </c>
      <c r="L228" s="23">
        <f>ROUND(H228*VLOOKUP(G228,Sheet2!$A$10:$B$14,2,0)*VLOOKUP(書單!D228,Sheet2!$A$2:$H$4,4,1),0)</f>
        <v>728</v>
      </c>
    </row>
    <row r="229" spans="1:12" ht="31">
      <c r="A229" s="3" t="s">
        <v>2654</v>
      </c>
      <c r="B229" s="8" t="s">
        <v>2655</v>
      </c>
      <c r="C229" s="3" t="s">
        <v>2656</v>
      </c>
      <c r="D229" s="9">
        <v>2001</v>
      </c>
      <c r="E229" s="5" t="s">
        <v>2657</v>
      </c>
      <c r="F229" s="4">
        <v>1</v>
      </c>
      <c r="G229" s="3" t="s">
        <v>12</v>
      </c>
      <c r="H229" s="6">
        <v>81.180000000000007</v>
      </c>
      <c r="I229" s="3" t="s">
        <v>1580</v>
      </c>
      <c r="J229" s="24" t="s">
        <v>4235</v>
      </c>
      <c r="K229" s="25">
        <f>VLOOKUP(D229,Sheet2!$A$2:$C$4,3)</f>
        <v>3</v>
      </c>
      <c r="L229" s="23">
        <f>ROUND(H229*VLOOKUP(G229,Sheet2!$A$10:$B$14,2,0)*VLOOKUP(書單!D229,Sheet2!$A$2:$H$4,4,1),0)</f>
        <v>828</v>
      </c>
    </row>
    <row r="230" spans="1:12" ht="19">
      <c r="A230" s="3" t="s">
        <v>3934</v>
      </c>
      <c r="B230" s="8" t="s">
        <v>3935</v>
      </c>
      <c r="C230" s="3" t="s">
        <v>3936</v>
      </c>
      <c r="D230" s="9">
        <v>2015</v>
      </c>
      <c r="E230" s="5" t="s">
        <v>3937</v>
      </c>
      <c r="F230" s="4">
        <v>1</v>
      </c>
      <c r="G230" s="3" t="s">
        <v>12</v>
      </c>
      <c r="H230" s="6">
        <v>34.99</v>
      </c>
      <c r="I230" s="3" t="s">
        <v>1580</v>
      </c>
      <c r="J230" s="24" t="s">
        <v>4235</v>
      </c>
      <c r="K230" s="25">
        <f>VLOOKUP(D230,Sheet2!$A$2:$C$4,3)</f>
        <v>4</v>
      </c>
      <c r="L230" s="23">
        <f>ROUND(H230*VLOOKUP(G230,Sheet2!$A$10:$B$14,2,0)*VLOOKUP(書單!D230,Sheet2!$A$2:$H$4,4,1),0)</f>
        <v>476</v>
      </c>
    </row>
    <row r="231" spans="1:12" ht="31">
      <c r="A231" s="3" t="s">
        <v>2484</v>
      </c>
      <c r="B231" s="8" t="s">
        <v>2485</v>
      </c>
      <c r="C231" s="3" t="s">
        <v>2486</v>
      </c>
      <c r="D231" s="9">
        <v>1967</v>
      </c>
      <c r="E231" s="5" t="s">
        <v>2487</v>
      </c>
      <c r="F231" s="4">
        <v>1</v>
      </c>
      <c r="G231" s="3" t="s">
        <v>16</v>
      </c>
      <c r="H231" s="6">
        <v>730</v>
      </c>
      <c r="I231" s="3" t="s">
        <v>1593</v>
      </c>
      <c r="J231" s="24" t="s">
        <v>4235</v>
      </c>
      <c r="K231" s="25">
        <f>VLOOKUP(D231,Sheet2!$A$2:$C$4,3)</f>
        <v>3</v>
      </c>
      <c r="L231" s="23">
        <f>ROUND(H231*VLOOKUP(G231,Sheet2!$A$10:$B$14,2,0)*VLOOKUP(書單!D231,Sheet2!$A$2:$H$4,4,1),0)</f>
        <v>6899</v>
      </c>
    </row>
    <row r="232" spans="1:12" ht="31">
      <c r="A232" s="3" t="s">
        <v>4203</v>
      </c>
      <c r="B232" s="8" t="s">
        <v>4204</v>
      </c>
      <c r="C232" s="3" t="s">
        <v>4205</v>
      </c>
      <c r="D232" s="9">
        <v>2022</v>
      </c>
      <c r="E232" s="5" t="s">
        <v>4206</v>
      </c>
      <c r="F232" s="4">
        <v>2</v>
      </c>
      <c r="G232" s="3" t="s">
        <v>24</v>
      </c>
      <c r="H232" s="6">
        <v>74.989999999999995</v>
      </c>
      <c r="I232" s="3" t="s">
        <v>1593</v>
      </c>
      <c r="J232" s="24" t="s">
        <v>4235</v>
      </c>
      <c r="K232" s="25">
        <f>VLOOKUP(D232,Sheet2!$A$2:$C$4,3)</f>
        <v>7</v>
      </c>
      <c r="L232" s="23">
        <f>ROUND(H232*VLOOKUP(G232,Sheet2!$A$10:$B$14,2,0)*VLOOKUP(書單!D232,Sheet2!$A$2:$H$4,4,1),0)</f>
        <v>2100</v>
      </c>
    </row>
    <row r="233" spans="1:12" ht="19">
      <c r="A233" s="3" t="s">
        <v>2952</v>
      </c>
      <c r="B233" s="8" t="s">
        <v>2953</v>
      </c>
      <c r="C233" s="3" t="s">
        <v>2954</v>
      </c>
      <c r="D233" s="9">
        <v>2005</v>
      </c>
      <c r="E233" s="5" t="s">
        <v>2955</v>
      </c>
      <c r="F233" s="4">
        <v>1</v>
      </c>
      <c r="G233" s="3" t="s">
        <v>16</v>
      </c>
      <c r="H233" s="6">
        <v>24.5</v>
      </c>
      <c r="I233" s="3" t="s">
        <v>2956</v>
      </c>
      <c r="J233" s="24" t="s">
        <v>4235</v>
      </c>
      <c r="K233" s="25">
        <f>VLOOKUP(D233,Sheet2!$A$2:$C$4,3)</f>
        <v>3</v>
      </c>
      <c r="L233" s="23">
        <f>ROUND(H233*VLOOKUP(G233,Sheet2!$A$10:$B$14,2,0)*VLOOKUP(書單!D233,Sheet2!$A$2:$H$4,4,1),0)</f>
        <v>232</v>
      </c>
    </row>
    <row r="234" spans="1:12" ht="31">
      <c r="A234" s="3" t="s">
        <v>3277</v>
      </c>
      <c r="B234" s="8" t="s">
        <v>3278</v>
      </c>
      <c r="C234" s="3" t="s">
        <v>3279</v>
      </c>
      <c r="D234" s="9">
        <v>2009</v>
      </c>
      <c r="E234" s="5" t="s">
        <v>3280</v>
      </c>
      <c r="F234" s="4">
        <v>1</v>
      </c>
      <c r="G234" s="3" t="s">
        <v>16</v>
      </c>
      <c r="H234" s="6">
        <v>123</v>
      </c>
      <c r="I234" s="3" t="s">
        <v>2138</v>
      </c>
      <c r="J234" s="24" t="s">
        <v>4235</v>
      </c>
      <c r="K234" s="25">
        <f>VLOOKUP(D234,Sheet2!$A$2:$C$4,3)</f>
        <v>3</v>
      </c>
      <c r="L234" s="23">
        <f>ROUND(H234*VLOOKUP(G234,Sheet2!$A$10:$B$14,2,0)*VLOOKUP(書單!D234,Sheet2!$A$2:$H$4,4,1),0)</f>
        <v>1162</v>
      </c>
    </row>
    <row r="235" spans="1:12" ht="31">
      <c r="A235" s="3" t="s">
        <v>3228</v>
      </c>
      <c r="B235" s="8" t="s">
        <v>3229</v>
      </c>
      <c r="C235" s="3" t="s">
        <v>3230</v>
      </c>
      <c r="D235" s="9">
        <v>2008</v>
      </c>
      <c r="E235" s="5" t="s">
        <v>3231</v>
      </c>
      <c r="F235" s="4">
        <v>5</v>
      </c>
      <c r="G235" s="3" t="s">
        <v>12</v>
      </c>
      <c r="H235" s="6">
        <v>34.950000000000003</v>
      </c>
      <c r="I235" s="3" t="s">
        <v>1580</v>
      </c>
      <c r="J235" s="24" t="s">
        <v>4235</v>
      </c>
      <c r="K235" s="25">
        <f>VLOOKUP(D235,Sheet2!$A$2:$C$4,3)</f>
        <v>3</v>
      </c>
      <c r="L235" s="23">
        <f>ROUND(H235*VLOOKUP(G235,Sheet2!$A$10:$B$14,2,0)*VLOOKUP(書單!D235,Sheet2!$A$2:$H$4,4,1),0)</f>
        <v>356</v>
      </c>
    </row>
    <row r="236" spans="1:12" ht="31">
      <c r="A236" s="3" t="s">
        <v>2479</v>
      </c>
      <c r="B236" s="8" t="s">
        <v>2480</v>
      </c>
      <c r="C236" s="3" t="s">
        <v>2481</v>
      </c>
      <c r="D236" s="9">
        <v>1966</v>
      </c>
      <c r="E236" s="5" t="s">
        <v>2482</v>
      </c>
      <c r="F236" s="4">
        <v>1</v>
      </c>
      <c r="G236" s="3" t="s">
        <v>16</v>
      </c>
      <c r="H236" s="6">
        <v>85</v>
      </c>
      <c r="I236" s="3" t="s">
        <v>2483</v>
      </c>
      <c r="J236" s="24" t="s">
        <v>4235</v>
      </c>
      <c r="K236" s="25">
        <f>VLOOKUP(D236,Sheet2!$A$2:$C$4,3)</f>
        <v>3</v>
      </c>
      <c r="L236" s="23">
        <f>ROUND(H236*VLOOKUP(G236,Sheet2!$A$10:$B$14,2,0)*VLOOKUP(書單!D236,Sheet2!$A$2:$H$4,4,1),0)</f>
        <v>803</v>
      </c>
    </row>
    <row r="237" spans="1:12" ht="19">
      <c r="A237" s="3" t="s">
        <v>2842</v>
      </c>
      <c r="B237" s="8" t="s">
        <v>2843</v>
      </c>
      <c r="C237" s="3" t="s">
        <v>2844</v>
      </c>
      <c r="D237" s="9">
        <v>2004</v>
      </c>
      <c r="E237" s="5" t="s">
        <v>2845</v>
      </c>
      <c r="F237" s="4">
        <v>2</v>
      </c>
      <c r="G237" s="3" t="s">
        <v>16</v>
      </c>
      <c r="H237" s="6">
        <v>226.95</v>
      </c>
      <c r="I237" s="3" t="s">
        <v>1573</v>
      </c>
      <c r="J237" s="24" t="s">
        <v>4235</v>
      </c>
      <c r="K237" s="25">
        <f>VLOOKUP(D237,Sheet2!$A$2:$C$4,3)</f>
        <v>3</v>
      </c>
      <c r="L237" s="23">
        <f>ROUND(H237*VLOOKUP(G237,Sheet2!$A$10:$B$14,2,0)*VLOOKUP(書單!D237,Sheet2!$A$2:$H$4,4,1),0)</f>
        <v>2145</v>
      </c>
    </row>
    <row r="238" spans="1:12" ht="46.5">
      <c r="A238" s="3" t="s">
        <v>3232</v>
      </c>
      <c r="B238" s="8" t="s">
        <v>3233</v>
      </c>
      <c r="C238" s="3" t="s">
        <v>3234</v>
      </c>
      <c r="D238" s="9">
        <v>2008</v>
      </c>
      <c r="E238" s="5" t="s">
        <v>3235</v>
      </c>
      <c r="F238" s="4">
        <v>1</v>
      </c>
      <c r="G238" s="3" t="s">
        <v>12</v>
      </c>
      <c r="H238" s="6">
        <v>94.99</v>
      </c>
      <c r="I238" s="3" t="s">
        <v>1580</v>
      </c>
      <c r="J238" s="24" t="s">
        <v>4235</v>
      </c>
      <c r="K238" s="25">
        <f>VLOOKUP(D238,Sheet2!$A$2:$C$4,3)</f>
        <v>3</v>
      </c>
      <c r="L238" s="23">
        <f>ROUND(H238*VLOOKUP(G238,Sheet2!$A$10:$B$14,2,0)*VLOOKUP(書單!D238,Sheet2!$A$2:$H$4,4,1),0)</f>
        <v>969</v>
      </c>
    </row>
    <row r="239" spans="1:12" ht="19">
      <c r="A239" s="3" t="s">
        <v>3330</v>
      </c>
      <c r="B239" s="8" t="s">
        <v>2675</v>
      </c>
      <c r="C239" s="3" t="s">
        <v>3331</v>
      </c>
      <c r="D239" s="9">
        <v>2009</v>
      </c>
      <c r="E239" s="5" t="s">
        <v>3332</v>
      </c>
      <c r="F239" s="4">
        <v>1</v>
      </c>
      <c r="G239" s="3" t="s">
        <v>12</v>
      </c>
      <c r="H239" s="6">
        <v>59.99</v>
      </c>
      <c r="I239" s="3" t="s">
        <v>1580</v>
      </c>
      <c r="J239" s="24" t="s">
        <v>4235</v>
      </c>
      <c r="K239" s="25">
        <f>VLOOKUP(D239,Sheet2!$A$2:$C$4,3)</f>
        <v>3</v>
      </c>
      <c r="L239" s="23">
        <f>ROUND(H239*VLOOKUP(G239,Sheet2!$A$10:$B$14,2,0)*VLOOKUP(書單!D239,Sheet2!$A$2:$H$4,4,1),0)</f>
        <v>612</v>
      </c>
    </row>
    <row r="240" spans="1:12" ht="19">
      <c r="A240" s="3" t="s">
        <v>3236</v>
      </c>
      <c r="B240" s="8" t="s">
        <v>3237</v>
      </c>
      <c r="C240" s="3" t="s">
        <v>3238</v>
      </c>
      <c r="D240" s="9">
        <v>2008</v>
      </c>
      <c r="E240" s="5" t="s">
        <v>3239</v>
      </c>
      <c r="F240" s="4">
        <v>1</v>
      </c>
      <c r="G240" s="3" t="s">
        <v>12</v>
      </c>
      <c r="H240" s="6">
        <v>48.95</v>
      </c>
      <c r="I240" s="3" t="s">
        <v>1580</v>
      </c>
      <c r="J240" s="24" t="s">
        <v>4235</v>
      </c>
      <c r="K240" s="25">
        <f>VLOOKUP(D240,Sheet2!$A$2:$C$4,3)</f>
        <v>3</v>
      </c>
      <c r="L240" s="23">
        <f>ROUND(H240*VLOOKUP(G240,Sheet2!$A$10:$B$14,2,0)*VLOOKUP(書單!D240,Sheet2!$A$2:$H$4,4,1),0)</f>
        <v>499</v>
      </c>
    </row>
    <row r="241" spans="1:12" ht="19">
      <c r="A241" s="3" t="s">
        <v>3698</v>
      </c>
      <c r="B241" s="8" t="s">
        <v>3699</v>
      </c>
      <c r="C241" s="3" t="s">
        <v>3700</v>
      </c>
      <c r="D241" s="9">
        <v>2013</v>
      </c>
      <c r="E241" s="5" t="s">
        <v>3701</v>
      </c>
      <c r="F241" s="4">
        <v>1</v>
      </c>
      <c r="G241" s="3" t="s">
        <v>16</v>
      </c>
      <c r="H241" s="6">
        <v>59</v>
      </c>
      <c r="I241" s="3" t="s">
        <v>1589</v>
      </c>
      <c r="J241" s="24" t="s">
        <v>4235</v>
      </c>
      <c r="K241" s="25">
        <f>VLOOKUP(D241,Sheet2!$A$2:$C$4,3)</f>
        <v>3</v>
      </c>
      <c r="L241" s="23">
        <f>ROUND(H241*VLOOKUP(G241,Sheet2!$A$10:$B$14,2,0)*VLOOKUP(書單!D241,Sheet2!$A$2:$H$4,4,1),0)</f>
        <v>558</v>
      </c>
    </row>
    <row r="242" spans="1:12" ht="46.5">
      <c r="A242" s="3" t="s">
        <v>4120</v>
      </c>
      <c r="B242" s="8" t="s">
        <v>4121</v>
      </c>
      <c r="C242" s="3" t="s">
        <v>4122</v>
      </c>
      <c r="D242" s="9">
        <v>2021</v>
      </c>
      <c r="E242" s="5" t="s">
        <v>4123</v>
      </c>
      <c r="F242" s="4">
        <v>1</v>
      </c>
      <c r="G242" s="3" t="s">
        <v>24</v>
      </c>
      <c r="H242" s="6">
        <v>131</v>
      </c>
      <c r="I242" s="3" t="s">
        <v>4124</v>
      </c>
      <c r="J242" s="24" t="s">
        <v>4235</v>
      </c>
      <c r="K242" s="25">
        <f>VLOOKUP(D242,Sheet2!$A$2:$C$4,3)</f>
        <v>7</v>
      </c>
      <c r="L242" s="23">
        <f>ROUND(H242*VLOOKUP(G242,Sheet2!$A$10:$B$14,2,0)*VLOOKUP(書單!D242,Sheet2!$A$2:$H$4,4,1),0)</f>
        <v>3668</v>
      </c>
    </row>
    <row r="243" spans="1:12" ht="31">
      <c r="A243" s="3" t="s">
        <v>4018</v>
      </c>
      <c r="B243" s="8" t="s">
        <v>4019</v>
      </c>
      <c r="C243" s="3" t="s">
        <v>4020</v>
      </c>
      <c r="D243" s="9">
        <v>2017</v>
      </c>
      <c r="E243" s="5" t="s">
        <v>4021</v>
      </c>
      <c r="F243" s="4">
        <v>1</v>
      </c>
      <c r="G243" s="3" t="s">
        <v>12</v>
      </c>
      <c r="H243" s="6">
        <v>66.989999999999995</v>
      </c>
      <c r="I243" s="3" t="s">
        <v>1580</v>
      </c>
      <c r="J243" s="24" t="s">
        <v>4235</v>
      </c>
      <c r="K243" s="25">
        <f>VLOOKUP(D243,Sheet2!$A$2:$C$4,3)</f>
        <v>4</v>
      </c>
      <c r="L243" s="23">
        <f>ROUND(H243*VLOOKUP(G243,Sheet2!$A$10:$B$14,2,0)*VLOOKUP(書單!D243,Sheet2!$A$2:$H$4,4,1),0)</f>
        <v>911</v>
      </c>
    </row>
    <row r="244" spans="1:12" ht="31">
      <c r="A244" s="3" t="s">
        <v>4207</v>
      </c>
      <c r="B244" s="8" t="s">
        <v>4208</v>
      </c>
      <c r="C244" s="3" t="s">
        <v>4209</v>
      </c>
      <c r="D244" s="9">
        <v>2022</v>
      </c>
      <c r="E244" s="5" t="s">
        <v>4210</v>
      </c>
      <c r="F244" s="4">
        <v>1</v>
      </c>
      <c r="G244" s="3" t="s">
        <v>24</v>
      </c>
      <c r="H244" s="6">
        <v>59.99</v>
      </c>
      <c r="I244" s="3" t="s">
        <v>1593</v>
      </c>
      <c r="J244" s="24" t="s">
        <v>4235</v>
      </c>
      <c r="K244" s="25">
        <f>VLOOKUP(D244,Sheet2!$A$2:$C$4,3)</f>
        <v>7</v>
      </c>
      <c r="L244" s="23">
        <f>ROUND(H244*VLOOKUP(G244,Sheet2!$A$10:$B$14,2,0)*VLOOKUP(書單!D244,Sheet2!$A$2:$H$4,4,1),0)</f>
        <v>1680</v>
      </c>
    </row>
    <row r="245" spans="1:12" ht="19">
      <c r="A245" s="3" t="s">
        <v>3110</v>
      </c>
      <c r="B245" s="8" t="s">
        <v>3111</v>
      </c>
      <c r="C245" s="3" t="s">
        <v>3112</v>
      </c>
      <c r="D245" s="9">
        <v>2006</v>
      </c>
      <c r="E245" s="5" t="s">
        <v>3113</v>
      </c>
      <c r="F245" s="4">
        <v>2</v>
      </c>
      <c r="G245" s="3" t="s">
        <v>16</v>
      </c>
      <c r="H245" s="6">
        <v>111</v>
      </c>
      <c r="I245" s="3" t="s">
        <v>1579</v>
      </c>
      <c r="J245" s="24" t="s">
        <v>4235</v>
      </c>
      <c r="K245" s="25">
        <f>VLOOKUP(D245,Sheet2!$A$2:$C$4,3)</f>
        <v>3</v>
      </c>
      <c r="L245" s="23">
        <f>ROUND(H245*VLOOKUP(G245,Sheet2!$A$10:$B$14,2,0)*VLOOKUP(書單!D245,Sheet2!$A$2:$H$4,4,1),0)</f>
        <v>1049</v>
      </c>
    </row>
    <row r="246" spans="1:12" ht="31">
      <c r="A246" s="3" t="s">
        <v>3030</v>
      </c>
      <c r="B246" s="8" t="s">
        <v>3031</v>
      </c>
      <c r="C246" s="3" t="s">
        <v>3032</v>
      </c>
      <c r="D246" s="9">
        <v>2006</v>
      </c>
      <c r="E246" s="5" t="s">
        <v>3033</v>
      </c>
      <c r="F246" s="4">
        <v>1</v>
      </c>
      <c r="G246" s="3" t="s">
        <v>12</v>
      </c>
      <c r="H246" s="6">
        <v>129.99</v>
      </c>
      <c r="I246" s="3" t="s">
        <v>2567</v>
      </c>
      <c r="J246" s="24" t="s">
        <v>4235</v>
      </c>
      <c r="K246" s="25">
        <f>VLOOKUP(D246,Sheet2!$A$2:$C$4,3)</f>
        <v>3</v>
      </c>
      <c r="L246" s="23">
        <f>ROUND(H246*VLOOKUP(G246,Sheet2!$A$10:$B$14,2,0)*VLOOKUP(書單!D246,Sheet2!$A$2:$H$4,4,1),0)</f>
        <v>1326</v>
      </c>
    </row>
    <row r="247" spans="1:12" ht="31">
      <c r="A247" s="3" t="s">
        <v>4042</v>
      </c>
      <c r="B247" s="8" t="s">
        <v>4043</v>
      </c>
      <c r="C247" s="3" t="s">
        <v>4044</v>
      </c>
      <c r="D247" s="9">
        <v>2019</v>
      </c>
      <c r="E247" s="5" t="s">
        <v>4045</v>
      </c>
      <c r="F247" s="4">
        <v>1</v>
      </c>
      <c r="G247" s="3" t="s">
        <v>12</v>
      </c>
      <c r="H247" s="6">
        <v>119.95</v>
      </c>
      <c r="I247" s="3" t="s">
        <v>1611</v>
      </c>
      <c r="J247" s="24" t="s">
        <v>4235</v>
      </c>
      <c r="K247" s="25">
        <f>VLOOKUP(D247,Sheet2!$A$2:$C$4,3)</f>
        <v>4</v>
      </c>
      <c r="L247" s="23">
        <f>ROUND(H247*VLOOKUP(G247,Sheet2!$A$10:$B$14,2,0)*VLOOKUP(書單!D247,Sheet2!$A$2:$H$4,4,1),0)</f>
        <v>1631</v>
      </c>
    </row>
    <row r="248" spans="1:12" ht="19">
      <c r="A248" s="3" t="s">
        <v>2678</v>
      </c>
      <c r="B248" s="8" t="s">
        <v>2679</v>
      </c>
      <c r="C248" s="3" t="s">
        <v>2680</v>
      </c>
      <c r="D248" s="9">
        <v>2002</v>
      </c>
      <c r="E248" s="5" t="s">
        <v>2681</v>
      </c>
      <c r="F248" s="4">
        <v>1</v>
      </c>
      <c r="G248" s="3" t="s">
        <v>12</v>
      </c>
      <c r="H248" s="6">
        <v>129.99</v>
      </c>
      <c r="I248" s="3" t="s">
        <v>1580</v>
      </c>
      <c r="J248" s="24" t="s">
        <v>4235</v>
      </c>
      <c r="K248" s="25">
        <f>VLOOKUP(D248,Sheet2!$A$2:$C$4,3)</f>
        <v>3</v>
      </c>
      <c r="L248" s="23">
        <f>ROUND(H248*VLOOKUP(G248,Sheet2!$A$10:$B$14,2,0)*VLOOKUP(書單!D248,Sheet2!$A$2:$H$4,4,1),0)</f>
        <v>1326</v>
      </c>
    </row>
    <row r="249" spans="1:12" ht="46.5">
      <c r="A249" s="3" t="s">
        <v>3240</v>
      </c>
      <c r="B249" s="8" t="s">
        <v>3241</v>
      </c>
      <c r="C249" s="3" t="s">
        <v>3242</v>
      </c>
      <c r="D249" s="9">
        <v>2008</v>
      </c>
      <c r="E249" s="5" t="s">
        <v>3243</v>
      </c>
      <c r="F249" s="4">
        <v>3</v>
      </c>
      <c r="G249" s="3" t="s">
        <v>12</v>
      </c>
      <c r="H249" s="6">
        <v>34.99</v>
      </c>
      <c r="I249" s="3" t="s">
        <v>1580</v>
      </c>
      <c r="J249" s="24" t="s">
        <v>4235</v>
      </c>
      <c r="K249" s="25">
        <f>VLOOKUP(D249,Sheet2!$A$2:$C$4,3)</f>
        <v>3</v>
      </c>
      <c r="L249" s="23">
        <f>ROUND(H249*VLOOKUP(G249,Sheet2!$A$10:$B$14,2,0)*VLOOKUP(書單!D249,Sheet2!$A$2:$H$4,4,1),0)</f>
        <v>357</v>
      </c>
    </row>
    <row r="250" spans="1:12" ht="19">
      <c r="A250" s="3" t="s">
        <v>3503</v>
      </c>
      <c r="B250" s="8" t="s">
        <v>3504</v>
      </c>
      <c r="C250" s="3" t="s">
        <v>3505</v>
      </c>
      <c r="D250" s="9">
        <v>2011</v>
      </c>
      <c r="E250" s="5" t="s">
        <v>3506</v>
      </c>
      <c r="F250" s="4">
        <v>1</v>
      </c>
      <c r="G250" s="3" t="s">
        <v>12</v>
      </c>
      <c r="H250" s="6">
        <v>139.99</v>
      </c>
      <c r="I250" s="3" t="s">
        <v>1580</v>
      </c>
      <c r="J250" s="24" t="s">
        <v>4235</v>
      </c>
      <c r="K250" s="25">
        <f>VLOOKUP(D250,Sheet2!$A$2:$C$4,3)</f>
        <v>3</v>
      </c>
      <c r="L250" s="23">
        <f>ROUND(H250*VLOOKUP(G250,Sheet2!$A$10:$B$14,2,0)*VLOOKUP(書單!D250,Sheet2!$A$2:$H$4,4,1),0)</f>
        <v>1428</v>
      </c>
    </row>
    <row r="251" spans="1:12" ht="31">
      <c r="A251" s="3" t="s">
        <v>2998</v>
      </c>
      <c r="B251" s="8" t="s">
        <v>2999</v>
      </c>
      <c r="C251" s="3" t="s">
        <v>3000</v>
      </c>
      <c r="D251" s="9">
        <v>2005</v>
      </c>
      <c r="E251" s="5" t="s">
        <v>3001</v>
      </c>
      <c r="F251" s="4">
        <v>1</v>
      </c>
      <c r="G251" s="3" t="s">
        <v>20</v>
      </c>
      <c r="H251" s="6">
        <v>1800</v>
      </c>
      <c r="I251" s="3" t="s">
        <v>1580</v>
      </c>
      <c r="J251" s="24" t="s">
        <v>4235</v>
      </c>
      <c r="K251" s="25">
        <f>VLOOKUP(D251,Sheet2!$A$2:$C$4,3)</f>
        <v>3</v>
      </c>
      <c r="L251" s="23">
        <f>ROUND(H251*VLOOKUP(G251,Sheet2!$A$10:$B$14,2,0)*VLOOKUP(書單!D251,Sheet2!$A$2:$H$4,4,1),0)</f>
        <v>540</v>
      </c>
    </row>
    <row r="252" spans="1:12" ht="31">
      <c r="A252" s="3" t="s">
        <v>4062</v>
      </c>
      <c r="B252" s="8" t="s">
        <v>4063</v>
      </c>
      <c r="C252" s="3" t="s">
        <v>4064</v>
      </c>
      <c r="D252" s="9">
        <v>2019</v>
      </c>
      <c r="E252" s="5" t="s">
        <v>4065</v>
      </c>
      <c r="F252" s="4">
        <v>1</v>
      </c>
      <c r="G252" s="3" t="s">
        <v>16</v>
      </c>
      <c r="H252" s="6">
        <v>138</v>
      </c>
      <c r="I252" s="3" t="s">
        <v>1570</v>
      </c>
      <c r="J252" s="24" t="s">
        <v>4235</v>
      </c>
      <c r="K252" s="25">
        <f>VLOOKUP(D252,Sheet2!$A$2:$C$4,3)</f>
        <v>4</v>
      </c>
      <c r="L252" s="23">
        <f>ROUND(H252*VLOOKUP(G252,Sheet2!$A$10:$B$14,2,0)*VLOOKUP(書單!D252,Sheet2!$A$2:$H$4,4,1),0)</f>
        <v>1739</v>
      </c>
    </row>
    <row r="253" spans="1:12" ht="31">
      <c r="A253" s="3" t="s">
        <v>3938</v>
      </c>
      <c r="B253" s="8" t="s">
        <v>3939</v>
      </c>
      <c r="C253" s="3" t="s">
        <v>3940</v>
      </c>
      <c r="D253" s="9">
        <v>2015</v>
      </c>
      <c r="E253" s="5" t="s">
        <v>3941</v>
      </c>
      <c r="F253" s="4">
        <v>1</v>
      </c>
      <c r="G253" s="3" t="s">
        <v>12</v>
      </c>
      <c r="H253" s="6">
        <v>34.99</v>
      </c>
      <c r="I253" s="3" t="s">
        <v>1580</v>
      </c>
      <c r="J253" s="24" t="s">
        <v>4235</v>
      </c>
      <c r="K253" s="25">
        <f>VLOOKUP(D253,Sheet2!$A$2:$C$4,3)</f>
        <v>4</v>
      </c>
      <c r="L253" s="23">
        <f>ROUND(H253*VLOOKUP(G253,Sheet2!$A$10:$B$14,2,0)*VLOOKUP(書單!D253,Sheet2!$A$2:$H$4,4,1),0)</f>
        <v>476</v>
      </c>
    </row>
    <row r="254" spans="1:12" ht="31">
      <c r="A254" s="3" t="s">
        <v>3981</v>
      </c>
      <c r="B254" s="8" t="s">
        <v>3982</v>
      </c>
      <c r="C254" s="3" t="s">
        <v>3983</v>
      </c>
      <c r="D254" s="9">
        <v>2016</v>
      </c>
      <c r="E254" s="5" t="s">
        <v>3984</v>
      </c>
      <c r="F254" s="4">
        <v>1</v>
      </c>
      <c r="G254" s="3" t="s">
        <v>16</v>
      </c>
      <c r="H254" s="6">
        <v>69</v>
      </c>
      <c r="I254" s="3" t="s">
        <v>1589</v>
      </c>
      <c r="J254" s="24" t="s">
        <v>4235</v>
      </c>
      <c r="K254" s="25">
        <f>VLOOKUP(D254,Sheet2!$A$2:$C$4,3)</f>
        <v>4</v>
      </c>
      <c r="L254" s="23">
        <f>ROUND(H254*VLOOKUP(G254,Sheet2!$A$10:$B$14,2,0)*VLOOKUP(書單!D254,Sheet2!$A$2:$H$4,4,1),0)</f>
        <v>869</v>
      </c>
    </row>
    <row r="255" spans="1:12" ht="19">
      <c r="A255" s="3" t="s">
        <v>3942</v>
      </c>
      <c r="B255" s="8" t="s">
        <v>3943</v>
      </c>
      <c r="C255" s="3" t="s">
        <v>3944</v>
      </c>
      <c r="D255" s="9">
        <v>2015</v>
      </c>
      <c r="E255" s="5" t="s">
        <v>3945</v>
      </c>
      <c r="F255" s="4">
        <v>1</v>
      </c>
      <c r="G255" s="3" t="s">
        <v>12</v>
      </c>
      <c r="H255" s="6">
        <v>69.989999999999995</v>
      </c>
      <c r="I255" s="3" t="s">
        <v>1580</v>
      </c>
      <c r="J255" s="24" t="s">
        <v>4235</v>
      </c>
      <c r="K255" s="25">
        <f>VLOOKUP(D255,Sheet2!$A$2:$C$4,3)</f>
        <v>4</v>
      </c>
      <c r="L255" s="23">
        <f>ROUND(H255*VLOOKUP(G255,Sheet2!$A$10:$B$14,2,0)*VLOOKUP(書單!D255,Sheet2!$A$2:$H$4,4,1),0)</f>
        <v>952</v>
      </c>
    </row>
    <row r="256" spans="1:12" ht="31">
      <c r="A256" s="3" t="s">
        <v>3244</v>
      </c>
      <c r="B256" s="8" t="s">
        <v>3245</v>
      </c>
      <c r="C256" s="3" t="s">
        <v>3246</v>
      </c>
      <c r="D256" s="9">
        <v>2008</v>
      </c>
      <c r="E256" s="5" t="s">
        <v>3247</v>
      </c>
      <c r="F256" s="4">
        <v>1</v>
      </c>
      <c r="G256" s="3" t="s">
        <v>12</v>
      </c>
      <c r="H256" s="6">
        <v>164.99</v>
      </c>
      <c r="I256" s="3" t="s">
        <v>1580</v>
      </c>
      <c r="J256" s="24" t="s">
        <v>4235</v>
      </c>
      <c r="K256" s="25">
        <f>VLOOKUP(D256,Sheet2!$A$2:$C$4,3)</f>
        <v>3</v>
      </c>
      <c r="L256" s="23">
        <f>ROUND(H256*VLOOKUP(G256,Sheet2!$A$10:$B$14,2,0)*VLOOKUP(書單!D256,Sheet2!$A$2:$H$4,4,1),0)</f>
        <v>1683</v>
      </c>
    </row>
    <row r="257" spans="1:12" ht="31">
      <c r="A257" s="3" t="s">
        <v>4125</v>
      </c>
      <c r="B257" s="8" t="s">
        <v>4126</v>
      </c>
      <c r="C257" s="3" t="s">
        <v>4127</v>
      </c>
      <c r="D257" s="9">
        <v>2021</v>
      </c>
      <c r="E257" s="5" t="s">
        <v>4128</v>
      </c>
      <c r="F257" s="4">
        <v>1</v>
      </c>
      <c r="G257" s="3" t="s">
        <v>12</v>
      </c>
      <c r="H257" s="6">
        <v>119.99</v>
      </c>
      <c r="I257" s="3" t="s">
        <v>2898</v>
      </c>
      <c r="J257" s="24" t="s">
        <v>4235</v>
      </c>
      <c r="K257" s="25">
        <f>VLOOKUP(D257,Sheet2!$A$2:$C$4,3)</f>
        <v>7</v>
      </c>
      <c r="L257" s="23">
        <f>ROUND(H257*VLOOKUP(G257,Sheet2!$A$10:$B$14,2,0)*VLOOKUP(書單!D257,Sheet2!$A$2:$H$4,4,1),0)</f>
        <v>2856</v>
      </c>
    </row>
    <row r="258" spans="1:12" ht="31">
      <c r="A258" s="3" t="s">
        <v>3751</v>
      </c>
      <c r="B258" s="8" t="s">
        <v>3752</v>
      </c>
      <c r="C258" s="3" t="s">
        <v>3753</v>
      </c>
      <c r="D258" s="9">
        <v>2013</v>
      </c>
      <c r="E258" s="5" t="s">
        <v>3754</v>
      </c>
      <c r="F258" s="4">
        <v>1</v>
      </c>
      <c r="G258" s="3" t="s">
        <v>12</v>
      </c>
      <c r="H258" s="6">
        <v>129.99</v>
      </c>
      <c r="I258" s="3" t="s">
        <v>1580</v>
      </c>
      <c r="J258" s="24" t="s">
        <v>4235</v>
      </c>
      <c r="K258" s="25">
        <f>VLOOKUP(D258,Sheet2!$A$2:$C$4,3)</f>
        <v>3</v>
      </c>
      <c r="L258" s="23">
        <f>ROUND(H258*VLOOKUP(G258,Sheet2!$A$10:$B$14,2,0)*VLOOKUP(書單!D258,Sheet2!$A$2:$H$4,4,1),0)</f>
        <v>1326</v>
      </c>
    </row>
    <row r="259" spans="1:12" ht="31">
      <c r="A259" s="3" t="s">
        <v>3399</v>
      </c>
      <c r="B259" s="8" t="s">
        <v>3400</v>
      </c>
      <c r="C259" s="3" t="s">
        <v>3401</v>
      </c>
      <c r="D259" s="9">
        <v>2010</v>
      </c>
      <c r="E259" s="5" t="s">
        <v>3402</v>
      </c>
      <c r="F259" s="4">
        <v>2</v>
      </c>
      <c r="G259" s="3" t="s">
        <v>12</v>
      </c>
      <c r="H259" s="6">
        <v>219</v>
      </c>
      <c r="I259" s="3" t="s">
        <v>1580</v>
      </c>
      <c r="J259" s="24" t="s">
        <v>4235</v>
      </c>
      <c r="K259" s="25">
        <f>VLOOKUP(D259,Sheet2!$A$2:$C$4,3)</f>
        <v>3</v>
      </c>
      <c r="L259" s="23">
        <f>ROUND(H259*VLOOKUP(G259,Sheet2!$A$10:$B$14,2,0)*VLOOKUP(書單!D259,Sheet2!$A$2:$H$4,4,1),0)</f>
        <v>2234</v>
      </c>
    </row>
    <row r="260" spans="1:12" ht="31">
      <c r="A260" s="3" t="s">
        <v>3755</v>
      </c>
      <c r="B260" s="8" t="s">
        <v>3756</v>
      </c>
      <c r="C260" s="3" t="s">
        <v>3757</v>
      </c>
      <c r="D260" s="9">
        <v>2013</v>
      </c>
      <c r="E260" s="5" t="s">
        <v>3758</v>
      </c>
      <c r="F260" s="4">
        <v>1</v>
      </c>
      <c r="G260" s="3" t="s">
        <v>12</v>
      </c>
      <c r="H260" s="6">
        <v>94.99</v>
      </c>
      <c r="I260" s="3" t="s">
        <v>1580</v>
      </c>
      <c r="J260" s="24" t="s">
        <v>4235</v>
      </c>
      <c r="K260" s="25">
        <f>VLOOKUP(D260,Sheet2!$A$2:$C$4,3)</f>
        <v>3</v>
      </c>
      <c r="L260" s="23">
        <f>ROUND(H260*VLOOKUP(G260,Sheet2!$A$10:$B$14,2,0)*VLOOKUP(書單!D260,Sheet2!$A$2:$H$4,4,1),0)</f>
        <v>969</v>
      </c>
    </row>
    <row r="261" spans="1:12" ht="31">
      <c r="A261" s="3" t="s">
        <v>3759</v>
      </c>
      <c r="B261" s="8" t="s">
        <v>3760</v>
      </c>
      <c r="C261" s="3" t="s">
        <v>3761</v>
      </c>
      <c r="D261" s="9">
        <v>2013</v>
      </c>
      <c r="E261" s="5" t="s">
        <v>3762</v>
      </c>
      <c r="F261" s="4">
        <v>1</v>
      </c>
      <c r="G261" s="3" t="s">
        <v>12</v>
      </c>
      <c r="H261" s="6">
        <v>89.99</v>
      </c>
      <c r="I261" s="3" t="s">
        <v>1580</v>
      </c>
      <c r="J261" s="24" t="s">
        <v>4235</v>
      </c>
      <c r="K261" s="25">
        <f>VLOOKUP(D261,Sheet2!$A$2:$C$4,3)</f>
        <v>3</v>
      </c>
      <c r="L261" s="23">
        <f>ROUND(H261*VLOOKUP(G261,Sheet2!$A$10:$B$14,2,0)*VLOOKUP(書單!D261,Sheet2!$A$2:$H$4,4,1),0)</f>
        <v>918</v>
      </c>
    </row>
    <row r="262" spans="1:12" ht="31">
      <c r="A262" s="3" t="s">
        <v>3443</v>
      </c>
      <c r="B262" s="8" t="s">
        <v>3444</v>
      </c>
      <c r="C262" s="3" t="s">
        <v>3445</v>
      </c>
      <c r="D262" s="9">
        <v>2011</v>
      </c>
      <c r="E262" s="5" t="s">
        <v>3446</v>
      </c>
      <c r="F262" s="4">
        <v>1</v>
      </c>
      <c r="G262" s="3" t="s">
        <v>12</v>
      </c>
      <c r="H262" s="6">
        <v>129.99</v>
      </c>
      <c r="I262" s="3" t="s">
        <v>2567</v>
      </c>
      <c r="J262" s="24" t="s">
        <v>4235</v>
      </c>
      <c r="K262" s="25">
        <f>VLOOKUP(D262,Sheet2!$A$2:$C$4,3)</f>
        <v>3</v>
      </c>
      <c r="L262" s="23">
        <f>ROUND(H262*VLOOKUP(G262,Sheet2!$A$10:$B$14,2,0)*VLOOKUP(書單!D262,Sheet2!$A$2:$H$4,4,1),0)</f>
        <v>1326</v>
      </c>
    </row>
    <row r="263" spans="1:12" ht="31">
      <c r="A263" s="3" t="s">
        <v>3062</v>
      </c>
      <c r="B263" s="8" t="s">
        <v>3063</v>
      </c>
      <c r="C263" s="3" t="s">
        <v>3064</v>
      </c>
      <c r="D263" s="9">
        <v>2006</v>
      </c>
      <c r="E263" s="5" t="s">
        <v>3065</v>
      </c>
      <c r="F263" s="4">
        <v>1</v>
      </c>
      <c r="G263" s="3" t="s">
        <v>16</v>
      </c>
      <c r="H263" s="6">
        <v>99.5</v>
      </c>
      <c r="I263" s="3" t="s">
        <v>2969</v>
      </c>
      <c r="J263" s="24" t="s">
        <v>4235</v>
      </c>
      <c r="K263" s="25">
        <f>VLOOKUP(D263,Sheet2!$A$2:$C$4,3)</f>
        <v>3</v>
      </c>
      <c r="L263" s="23">
        <f>ROUND(H263*VLOOKUP(G263,Sheet2!$A$10:$B$14,2,0)*VLOOKUP(書單!D263,Sheet2!$A$2:$H$4,4,1),0)</f>
        <v>940</v>
      </c>
    </row>
    <row r="264" spans="1:12" ht="19">
      <c r="A264" s="3" t="s">
        <v>2965</v>
      </c>
      <c r="B264" s="8" t="s">
        <v>2966</v>
      </c>
      <c r="C264" s="3" t="s">
        <v>2967</v>
      </c>
      <c r="D264" s="9">
        <v>2005</v>
      </c>
      <c r="E264" s="5" t="s">
        <v>2968</v>
      </c>
      <c r="F264" s="4">
        <v>1</v>
      </c>
      <c r="G264" s="3" t="s">
        <v>16</v>
      </c>
      <c r="H264" s="6">
        <v>99.5</v>
      </c>
      <c r="I264" s="3" t="s">
        <v>2969</v>
      </c>
      <c r="J264" s="24" t="s">
        <v>4235</v>
      </c>
      <c r="K264" s="25">
        <f>VLOOKUP(D264,Sheet2!$A$2:$C$4,3)</f>
        <v>3</v>
      </c>
      <c r="L264" s="23">
        <f>ROUND(H264*VLOOKUP(G264,Sheet2!$A$10:$B$14,2,0)*VLOOKUP(書單!D264,Sheet2!$A$2:$H$4,4,1),0)</f>
        <v>940</v>
      </c>
    </row>
    <row r="265" spans="1:12" ht="19">
      <c r="A265" s="3" t="s">
        <v>3034</v>
      </c>
      <c r="B265" s="8" t="s">
        <v>3035</v>
      </c>
      <c r="C265" s="3" t="s">
        <v>3036</v>
      </c>
      <c r="D265" s="9">
        <v>2006</v>
      </c>
      <c r="E265" s="5" t="s">
        <v>3037</v>
      </c>
      <c r="F265" s="4">
        <v>2</v>
      </c>
      <c r="G265" s="3" t="s">
        <v>12</v>
      </c>
      <c r="H265" s="6">
        <v>109.99</v>
      </c>
      <c r="I265" s="3" t="s">
        <v>2567</v>
      </c>
      <c r="J265" s="24" t="s">
        <v>4235</v>
      </c>
      <c r="K265" s="25">
        <f>VLOOKUP(D265,Sheet2!$A$2:$C$4,3)</f>
        <v>3</v>
      </c>
      <c r="L265" s="23">
        <f>ROUND(H265*VLOOKUP(G265,Sheet2!$A$10:$B$14,2,0)*VLOOKUP(書單!D265,Sheet2!$A$2:$H$4,4,1),0)</f>
        <v>1122</v>
      </c>
    </row>
    <row r="266" spans="1:12" ht="31">
      <c r="A266" s="3" t="s">
        <v>3248</v>
      </c>
      <c r="B266" s="8" t="s">
        <v>3249</v>
      </c>
      <c r="C266" s="3" t="s">
        <v>3250</v>
      </c>
      <c r="D266" s="9">
        <v>2008</v>
      </c>
      <c r="E266" s="5" t="s">
        <v>3251</v>
      </c>
      <c r="F266" s="4">
        <v>1</v>
      </c>
      <c r="G266" s="3" t="s">
        <v>12</v>
      </c>
      <c r="H266" s="6">
        <v>44.95</v>
      </c>
      <c r="I266" s="3" t="s">
        <v>1580</v>
      </c>
      <c r="J266" s="24" t="s">
        <v>4235</v>
      </c>
      <c r="K266" s="25">
        <f>VLOOKUP(D266,Sheet2!$A$2:$C$4,3)</f>
        <v>3</v>
      </c>
      <c r="L266" s="23">
        <f>ROUND(H266*VLOOKUP(G266,Sheet2!$A$10:$B$14,2,0)*VLOOKUP(書單!D266,Sheet2!$A$2:$H$4,4,1),0)</f>
        <v>458</v>
      </c>
    </row>
    <row r="267" spans="1:12" ht="19">
      <c r="A267" s="3" t="s">
        <v>3086</v>
      </c>
      <c r="B267" s="8" t="s">
        <v>3087</v>
      </c>
      <c r="C267" s="3" t="s">
        <v>3088</v>
      </c>
      <c r="D267" s="9">
        <v>2006</v>
      </c>
      <c r="E267" s="5" t="s">
        <v>3089</v>
      </c>
      <c r="F267" s="4">
        <v>1</v>
      </c>
      <c r="G267" s="3" t="s">
        <v>12</v>
      </c>
      <c r="H267" s="6">
        <v>49.99</v>
      </c>
      <c r="I267" s="3" t="s">
        <v>1580</v>
      </c>
      <c r="J267" s="24" t="s">
        <v>4235</v>
      </c>
      <c r="K267" s="25">
        <f>VLOOKUP(D267,Sheet2!$A$2:$C$4,3)</f>
        <v>3</v>
      </c>
      <c r="L267" s="23">
        <f>ROUND(H267*VLOOKUP(G267,Sheet2!$A$10:$B$14,2,0)*VLOOKUP(書單!D267,Sheet2!$A$2:$H$4,4,1),0)</f>
        <v>510</v>
      </c>
    </row>
    <row r="268" spans="1:12" ht="19">
      <c r="A268" s="3" t="s">
        <v>3845</v>
      </c>
      <c r="B268" s="8" t="s">
        <v>3846</v>
      </c>
      <c r="C268" s="3" t="s">
        <v>3847</v>
      </c>
      <c r="D268" s="9">
        <v>2014</v>
      </c>
      <c r="E268" s="5" t="s">
        <v>3848</v>
      </c>
      <c r="F268" s="4">
        <v>1</v>
      </c>
      <c r="G268" s="3" t="s">
        <v>16</v>
      </c>
      <c r="H268" s="6">
        <v>165</v>
      </c>
      <c r="I268" s="3" t="s">
        <v>2969</v>
      </c>
      <c r="J268" s="24" t="s">
        <v>4235</v>
      </c>
      <c r="K268" s="25">
        <f>VLOOKUP(D268,Sheet2!$A$2:$C$4,3)</f>
        <v>3</v>
      </c>
      <c r="L268" s="23">
        <f>ROUND(H268*VLOOKUP(G268,Sheet2!$A$10:$B$14,2,0)*VLOOKUP(書單!D268,Sheet2!$A$2:$H$4,4,1),0)</f>
        <v>1559</v>
      </c>
    </row>
    <row r="269" spans="1:12" ht="31">
      <c r="A269" s="3" t="s">
        <v>3946</v>
      </c>
      <c r="B269" s="8" t="s">
        <v>3947</v>
      </c>
      <c r="C269" s="3" t="s">
        <v>3948</v>
      </c>
      <c r="D269" s="9">
        <v>2015</v>
      </c>
      <c r="E269" s="5" t="s">
        <v>3949</v>
      </c>
      <c r="F269" s="4">
        <v>1</v>
      </c>
      <c r="G269" s="3" t="s">
        <v>12</v>
      </c>
      <c r="H269" s="6">
        <v>44.99</v>
      </c>
      <c r="I269" s="3" t="s">
        <v>1580</v>
      </c>
      <c r="J269" s="24" t="s">
        <v>4235</v>
      </c>
      <c r="K269" s="25">
        <f>VLOOKUP(D269,Sheet2!$A$2:$C$4,3)</f>
        <v>4</v>
      </c>
      <c r="L269" s="23">
        <f>ROUND(H269*VLOOKUP(G269,Sheet2!$A$10:$B$14,2,0)*VLOOKUP(書單!D269,Sheet2!$A$2:$H$4,4,1),0)</f>
        <v>612</v>
      </c>
    </row>
    <row r="270" spans="1:12" ht="31">
      <c r="A270" s="3" t="s">
        <v>2516</v>
      </c>
      <c r="B270" s="8" t="s">
        <v>2517</v>
      </c>
      <c r="C270" s="3" t="s">
        <v>2518</v>
      </c>
      <c r="D270" s="9">
        <v>1993</v>
      </c>
      <c r="E270" s="5" t="s">
        <v>2519</v>
      </c>
      <c r="F270" s="4">
        <v>1</v>
      </c>
      <c r="G270" s="3" t="s">
        <v>16</v>
      </c>
      <c r="H270" s="6">
        <v>176</v>
      </c>
      <c r="I270" s="3" t="s">
        <v>2520</v>
      </c>
      <c r="J270" s="24" t="s">
        <v>4235</v>
      </c>
      <c r="K270" s="25">
        <f>VLOOKUP(D270,Sheet2!$A$2:$C$4,3)</f>
        <v>3</v>
      </c>
      <c r="L270" s="23">
        <f>ROUND(H270*VLOOKUP(G270,Sheet2!$A$10:$B$14,2,0)*VLOOKUP(書單!D270,Sheet2!$A$2:$H$4,4,1),0)</f>
        <v>1663</v>
      </c>
    </row>
    <row r="271" spans="1:12" ht="62">
      <c r="A271" s="3" t="s">
        <v>4152</v>
      </c>
      <c r="B271" s="8" t="s">
        <v>4153</v>
      </c>
      <c r="C271" s="3" t="s">
        <v>4154</v>
      </c>
      <c r="D271" s="9">
        <v>2022</v>
      </c>
      <c r="E271" s="5" t="s">
        <v>4155</v>
      </c>
      <c r="F271" s="4">
        <v>1</v>
      </c>
      <c r="G271" s="3" t="s">
        <v>24</v>
      </c>
      <c r="H271" s="6">
        <v>48.99</v>
      </c>
      <c r="I271" s="3" t="s">
        <v>1568</v>
      </c>
      <c r="J271" s="24" t="s">
        <v>4235</v>
      </c>
      <c r="K271" s="25">
        <f>VLOOKUP(D271,Sheet2!$A$2:$C$4,3)</f>
        <v>7</v>
      </c>
      <c r="L271" s="23">
        <f>ROUND(H271*VLOOKUP(G271,Sheet2!$A$10:$B$14,2,0)*VLOOKUP(書單!D271,Sheet2!$A$2:$H$4,4,1),0)</f>
        <v>1372</v>
      </c>
    </row>
    <row r="272" spans="1:12" ht="31">
      <c r="A272" s="3" t="s">
        <v>2604</v>
      </c>
      <c r="B272" s="8" t="s">
        <v>2605</v>
      </c>
      <c r="C272" s="3" t="s">
        <v>2606</v>
      </c>
      <c r="D272" s="9">
        <v>2000</v>
      </c>
      <c r="E272" s="5" t="s">
        <v>2607</v>
      </c>
      <c r="F272" s="4">
        <v>1</v>
      </c>
      <c r="G272" s="3" t="s">
        <v>16</v>
      </c>
      <c r="H272" s="6">
        <v>185</v>
      </c>
      <c r="I272" s="3" t="s">
        <v>2608</v>
      </c>
      <c r="J272" s="24" t="s">
        <v>4235</v>
      </c>
      <c r="K272" s="25">
        <f>VLOOKUP(D272,Sheet2!$A$2:$C$4,3)</f>
        <v>3</v>
      </c>
      <c r="L272" s="23">
        <f>ROUND(H272*VLOOKUP(G272,Sheet2!$A$10:$B$14,2,0)*VLOOKUP(書單!D272,Sheet2!$A$2:$H$4,4,1),0)</f>
        <v>1748</v>
      </c>
    </row>
    <row r="273" spans="1:12" ht="31">
      <c r="A273" s="3" t="s">
        <v>3090</v>
      </c>
      <c r="B273" s="8" t="s">
        <v>3091</v>
      </c>
      <c r="C273" s="3" t="s">
        <v>3092</v>
      </c>
      <c r="D273" s="9">
        <v>2006</v>
      </c>
      <c r="E273" s="5" t="s">
        <v>3093</v>
      </c>
      <c r="F273" s="4">
        <v>1</v>
      </c>
      <c r="G273" s="3" t="s">
        <v>12</v>
      </c>
      <c r="H273" s="6">
        <v>115</v>
      </c>
      <c r="I273" s="3" t="s">
        <v>1580</v>
      </c>
      <c r="J273" s="24" t="s">
        <v>4235</v>
      </c>
      <c r="K273" s="25">
        <f>VLOOKUP(D273,Sheet2!$A$2:$C$4,3)</f>
        <v>3</v>
      </c>
      <c r="L273" s="23">
        <f>ROUND(H273*VLOOKUP(G273,Sheet2!$A$10:$B$14,2,0)*VLOOKUP(書單!D273,Sheet2!$A$2:$H$4,4,1),0)</f>
        <v>1173</v>
      </c>
    </row>
    <row r="274" spans="1:12" ht="31">
      <c r="A274" s="3" t="s">
        <v>3763</v>
      </c>
      <c r="B274" s="8" t="s">
        <v>3764</v>
      </c>
      <c r="C274" s="3" t="s">
        <v>3765</v>
      </c>
      <c r="D274" s="9">
        <v>2013</v>
      </c>
      <c r="E274" s="5" t="s">
        <v>3766</v>
      </c>
      <c r="F274" s="4">
        <v>2</v>
      </c>
      <c r="G274" s="3" t="s">
        <v>12</v>
      </c>
      <c r="H274" s="6">
        <v>164.99</v>
      </c>
      <c r="I274" s="3" t="s">
        <v>1580</v>
      </c>
      <c r="J274" s="24" t="s">
        <v>4235</v>
      </c>
      <c r="K274" s="25">
        <f>VLOOKUP(D274,Sheet2!$A$2:$C$4,3)</f>
        <v>3</v>
      </c>
      <c r="L274" s="23">
        <f>ROUND(H274*VLOOKUP(G274,Sheet2!$A$10:$B$14,2,0)*VLOOKUP(書單!D274,Sheet2!$A$2:$H$4,4,1),0)</f>
        <v>1683</v>
      </c>
    </row>
    <row r="275" spans="1:12" ht="46.5">
      <c r="A275" s="3" t="s">
        <v>3849</v>
      </c>
      <c r="B275" s="8" t="s">
        <v>3850</v>
      </c>
      <c r="C275" s="3" t="s">
        <v>3851</v>
      </c>
      <c r="D275" s="9">
        <v>2014</v>
      </c>
      <c r="E275" s="5" t="s">
        <v>3852</v>
      </c>
      <c r="F275" s="4">
        <v>1</v>
      </c>
      <c r="G275" s="3" t="s">
        <v>16</v>
      </c>
      <c r="H275" s="6">
        <v>94</v>
      </c>
      <c r="I275" s="3" t="s">
        <v>1589</v>
      </c>
      <c r="J275" s="24" t="s">
        <v>4235</v>
      </c>
      <c r="K275" s="25">
        <f>VLOOKUP(D275,Sheet2!$A$2:$C$4,3)</f>
        <v>3</v>
      </c>
      <c r="L275" s="23">
        <f>ROUND(H275*VLOOKUP(G275,Sheet2!$A$10:$B$14,2,0)*VLOOKUP(書單!D275,Sheet2!$A$2:$H$4,4,1),0)</f>
        <v>888</v>
      </c>
    </row>
    <row r="276" spans="1:12" ht="31">
      <c r="A276" s="3" t="s">
        <v>2576</v>
      </c>
      <c r="B276" s="8" t="s">
        <v>2577</v>
      </c>
      <c r="C276" s="3" t="s">
        <v>2578</v>
      </c>
      <c r="D276" s="9">
        <v>1999</v>
      </c>
      <c r="E276" s="5" t="s">
        <v>2579</v>
      </c>
      <c r="F276" s="4">
        <v>1</v>
      </c>
      <c r="G276" s="3" t="s">
        <v>16</v>
      </c>
      <c r="H276" s="6">
        <v>41</v>
      </c>
      <c r="I276" s="3" t="s">
        <v>1570</v>
      </c>
      <c r="J276" s="24" t="s">
        <v>4235</v>
      </c>
      <c r="K276" s="25">
        <f>VLOOKUP(D276,Sheet2!$A$2:$C$4,3)</f>
        <v>3</v>
      </c>
      <c r="L276" s="23">
        <f>ROUND(H276*VLOOKUP(G276,Sheet2!$A$10:$B$14,2,0)*VLOOKUP(書單!D276,Sheet2!$A$2:$H$4,4,1),0)</f>
        <v>387</v>
      </c>
    </row>
    <row r="277" spans="1:12" ht="31">
      <c r="A277" s="3" t="s">
        <v>4211</v>
      </c>
      <c r="B277" s="8" t="s">
        <v>4212</v>
      </c>
      <c r="C277" s="3" t="s">
        <v>4213</v>
      </c>
      <c r="D277" s="9">
        <v>2022</v>
      </c>
      <c r="E277" s="5" t="s">
        <v>4214</v>
      </c>
      <c r="F277" s="4">
        <v>1</v>
      </c>
      <c r="G277" s="3" t="s">
        <v>24</v>
      </c>
      <c r="H277" s="6">
        <v>95</v>
      </c>
      <c r="I277" s="3" t="s">
        <v>1593</v>
      </c>
      <c r="J277" s="24" t="s">
        <v>4235</v>
      </c>
      <c r="K277" s="25">
        <f>VLOOKUP(D277,Sheet2!$A$2:$C$4,3)</f>
        <v>7</v>
      </c>
      <c r="L277" s="23">
        <f>ROUND(H277*VLOOKUP(G277,Sheet2!$A$10:$B$14,2,0)*VLOOKUP(書單!D277,Sheet2!$A$2:$H$4,4,1),0)</f>
        <v>2660</v>
      </c>
    </row>
    <row r="278" spans="1:12" ht="46.5">
      <c r="A278" s="3" t="s">
        <v>3125</v>
      </c>
      <c r="B278" s="8" t="s">
        <v>3126</v>
      </c>
      <c r="C278" s="3" t="s">
        <v>3127</v>
      </c>
      <c r="D278" s="9">
        <v>2007</v>
      </c>
      <c r="E278" s="5" t="s">
        <v>3128</v>
      </c>
      <c r="F278" s="4">
        <v>1</v>
      </c>
      <c r="G278" s="3" t="s">
        <v>16</v>
      </c>
      <c r="H278" s="6">
        <v>170</v>
      </c>
      <c r="I278" s="3" t="s">
        <v>1593</v>
      </c>
      <c r="J278" s="24" t="s">
        <v>4235</v>
      </c>
      <c r="K278" s="25">
        <f>VLOOKUP(D278,Sheet2!$A$2:$C$4,3)</f>
        <v>3</v>
      </c>
      <c r="L278" s="23">
        <f>ROUND(H278*VLOOKUP(G278,Sheet2!$A$10:$B$14,2,0)*VLOOKUP(書單!D278,Sheet2!$A$2:$H$4,4,1),0)</f>
        <v>1607</v>
      </c>
    </row>
    <row r="279" spans="1:12" ht="31">
      <c r="A279" s="3" t="s">
        <v>2784</v>
      </c>
      <c r="B279" s="8" t="s">
        <v>2785</v>
      </c>
      <c r="C279" s="3" t="s">
        <v>2786</v>
      </c>
      <c r="D279" s="9">
        <v>2003</v>
      </c>
      <c r="E279" s="5" t="s">
        <v>2787</v>
      </c>
      <c r="F279" s="4">
        <v>1</v>
      </c>
      <c r="G279" s="3" t="s">
        <v>12</v>
      </c>
      <c r="H279" s="6">
        <v>95.95</v>
      </c>
      <c r="I279" s="3" t="s">
        <v>1580</v>
      </c>
      <c r="J279" s="24" t="s">
        <v>4235</v>
      </c>
      <c r="K279" s="25">
        <f>VLOOKUP(D279,Sheet2!$A$2:$C$4,3)</f>
        <v>3</v>
      </c>
      <c r="L279" s="23">
        <f>ROUND(H279*VLOOKUP(G279,Sheet2!$A$10:$B$14,2,0)*VLOOKUP(書單!D279,Sheet2!$A$2:$H$4,4,1),0)</f>
        <v>979</v>
      </c>
    </row>
    <row r="280" spans="1:12" ht="19">
      <c r="A280" s="3" t="s">
        <v>2907</v>
      </c>
      <c r="B280" s="8" t="s">
        <v>2908</v>
      </c>
      <c r="C280" s="3" t="s">
        <v>2909</v>
      </c>
      <c r="D280" s="9">
        <v>2005</v>
      </c>
      <c r="E280" s="5" t="s">
        <v>2910</v>
      </c>
      <c r="F280" s="4">
        <v>1</v>
      </c>
      <c r="G280" s="3" t="s">
        <v>12</v>
      </c>
      <c r="H280" s="6">
        <v>40.659999999999997</v>
      </c>
      <c r="I280" s="3" t="s">
        <v>2567</v>
      </c>
      <c r="J280" s="24" t="s">
        <v>4235</v>
      </c>
      <c r="K280" s="25">
        <f>VLOOKUP(D280,Sheet2!$A$2:$C$4,3)</f>
        <v>3</v>
      </c>
      <c r="L280" s="23">
        <f>ROUND(H280*VLOOKUP(G280,Sheet2!$A$10:$B$14,2,0)*VLOOKUP(書單!D280,Sheet2!$A$2:$H$4,4,1),0)</f>
        <v>415</v>
      </c>
    </row>
    <row r="281" spans="1:12" ht="31">
      <c r="A281" s="3" t="s">
        <v>4112</v>
      </c>
      <c r="B281" s="8" t="s">
        <v>4113</v>
      </c>
      <c r="C281" s="3" t="s">
        <v>4114</v>
      </c>
      <c r="D281" s="9">
        <v>2021</v>
      </c>
      <c r="E281" s="5" t="s">
        <v>4115</v>
      </c>
      <c r="F281" s="4">
        <v>1</v>
      </c>
      <c r="G281" s="3" t="s">
        <v>16</v>
      </c>
      <c r="H281" s="6">
        <v>125</v>
      </c>
      <c r="I281" s="3" t="s">
        <v>2543</v>
      </c>
      <c r="J281" s="24" t="s">
        <v>4235</v>
      </c>
      <c r="K281" s="25">
        <f>VLOOKUP(D281,Sheet2!$A$2:$C$4,3)</f>
        <v>7</v>
      </c>
      <c r="L281" s="23">
        <f>ROUND(H281*VLOOKUP(G281,Sheet2!$A$10:$B$14,2,0)*VLOOKUP(書單!D281,Sheet2!$A$2:$H$4,4,1),0)</f>
        <v>2756</v>
      </c>
    </row>
    <row r="282" spans="1:12" ht="19">
      <c r="A282" s="3" t="s">
        <v>2970</v>
      </c>
      <c r="B282" s="8" t="s">
        <v>2971</v>
      </c>
      <c r="C282" s="3" t="s">
        <v>2972</v>
      </c>
      <c r="D282" s="9">
        <v>2005</v>
      </c>
      <c r="E282" s="5" t="s">
        <v>2973</v>
      </c>
      <c r="F282" s="4">
        <v>2</v>
      </c>
      <c r="G282" s="3" t="s">
        <v>16</v>
      </c>
      <c r="H282" s="6">
        <v>90</v>
      </c>
      <c r="I282" s="3" t="s">
        <v>2974</v>
      </c>
      <c r="J282" s="24" t="s">
        <v>4235</v>
      </c>
      <c r="K282" s="25">
        <f>VLOOKUP(D282,Sheet2!$A$2:$C$4,3)</f>
        <v>3</v>
      </c>
      <c r="L282" s="23">
        <f>ROUND(H282*VLOOKUP(G282,Sheet2!$A$10:$B$14,2,0)*VLOOKUP(書單!D282,Sheet2!$A$2:$H$4,4,1),0)</f>
        <v>851</v>
      </c>
    </row>
    <row r="283" spans="1:12" ht="31">
      <c r="A283" s="3" t="s">
        <v>3519</v>
      </c>
      <c r="B283" s="8" t="s">
        <v>3520</v>
      </c>
      <c r="C283" s="3" t="s">
        <v>3521</v>
      </c>
      <c r="D283" s="9">
        <v>2011</v>
      </c>
      <c r="E283" s="5" t="s">
        <v>3522</v>
      </c>
      <c r="F283" s="4">
        <v>1</v>
      </c>
      <c r="G283" s="3" t="s">
        <v>20</v>
      </c>
      <c r="H283" s="6">
        <v>1160</v>
      </c>
      <c r="I283" s="3" t="s">
        <v>1587</v>
      </c>
      <c r="J283" s="24" t="s">
        <v>4235</v>
      </c>
      <c r="K283" s="25">
        <f>VLOOKUP(D283,Sheet2!$A$2:$C$4,3)</f>
        <v>3</v>
      </c>
      <c r="L283" s="23">
        <f>ROUND(H283*VLOOKUP(G283,Sheet2!$A$10:$B$14,2,0)*VLOOKUP(書單!D283,Sheet2!$A$2:$H$4,4,1),0)</f>
        <v>348</v>
      </c>
    </row>
    <row r="284" spans="1:12" ht="19">
      <c r="A284" s="3" t="s">
        <v>2714</v>
      </c>
      <c r="B284" s="8" t="s">
        <v>2715</v>
      </c>
      <c r="C284" s="3" t="s">
        <v>2716</v>
      </c>
      <c r="D284" s="9">
        <v>2003</v>
      </c>
      <c r="E284" s="5" t="s">
        <v>2717</v>
      </c>
      <c r="F284" s="4">
        <v>3</v>
      </c>
      <c r="G284" s="3" t="s">
        <v>12</v>
      </c>
      <c r="H284" s="6">
        <v>129.99</v>
      </c>
      <c r="I284" s="3" t="s">
        <v>2567</v>
      </c>
      <c r="J284" s="24" t="s">
        <v>4235</v>
      </c>
      <c r="K284" s="25">
        <f>VLOOKUP(D284,Sheet2!$A$2:$C$4,3)</f>
        <v>3</v>
      </c>
      <c r="L284" s="23">
        <f>ROUND(H284*VLOOKUP(G284,Sheet2!$A$10:$B$14,2,0)*VLOOKUP(書單!D284,Sheet2!$A$2:$H$4,4,1),0)</f>
        <v>1326</v>
      </c>
    </row>
    <row r="285" spans="1:12" ht="31">
      <c r="A285" s="3" t="s">
        <v>2718</v>
      </c>
      <c r="B285" s="8" t="s">
        <v>2719</v>
      </c>
      <c r="C285" s="3" t="s">
        <v>2720</v>
      </c>
      <c r="D285" s="9">
        <v>2003</v>
      </c>
      <c r="E285" s="5" t="s">
        <v>2721</v>
      </c>
      <c r="F285" s="4">
        <v>1</v>
      </c>
      <c r="G285" s="3" t="s">
        <v>12</v>
      </c>
      <c r="H285" s="6">
        <v>199.95</v>
      </c>
      <c r="I285" s="3" t="s">
        <v>2567</v>
      </c>
      <c r="J285" s="24" t="s">
        <v>4235</v>
      </c>
      <c r="K285" s="25">
        <f>VLOOKUP(D285,Sheet2!$A$2:$C$4,3)</f>
        <v>3</v>
      </c>
      <c r="L285" s="23">
        <f>ROUND(H285*VLOOKUP(G285,Sheet2!$A$10:$B$14,2,0)*VLOOKUP(書單!D285,Sheet2!$A$2:$H$4,4,1),0)</f>
        <v>2039</v>
      </c>
    </row>
    <row r="286" spans="1:12" ht="31">
      <c r="A286" s="3" t="s">
        <v>3038</v>
      </c>
      <c r="B286" s="8" t="s">
        <v>3039</v>
      </c>
      <c r="C286" s="3" t="s">
        <v>3040</v>
      </c>
      <c r="D286" s="9">
        <v>2006</v>
      </c>
      <c r="E286" s="5" t="s">
        <v>3041</v>
      </c>
      <c r="F286" s="4">
        <v>2</v>
      </c>
      <c r="G286" s="3" t="s">
        <v>12</v>
      </c>
      <c r="H286" s="6">
        <v>169.95</v>
      </c>
      <c r="I286" s="3" t="s">
        <v>2567</v>
      </c>
      <c r="J286" s="24" t="s">
        <v>4235</v>
      </c>
      <c r="K286" s="25">
        <f>VLOOKUP(D286,Sheet2!$A$2:$C$4,3)</f>
        <v>3</v>
      </c>
      <c r="L286" s="23">
        <f>ROUND(H286*VLOOKUP(G286,Sheet2!$A$10:$B$14,2,0)*VLOOKUP(書單!D286,Sheet2!$A$2:$H$4,4,1),0)</f>
        <v>1733</v>
      </c>
    </row>
    <row r="287" spans="1:12" ht="19">
      <c r="A287" s="3" t="s">
        <v>3114</v>
      </c>
      <c r="B287" s="8" t="s">
        <v>3043</v>
      </c>
      <c r="C287" s="3" t="s">
        <v>3115</v>
      </c>
      <c r="D287" s="9">
        <v>2007</v>
      </c>
      <c r="E287" s="5" t="s">
        <v>3116</v>
      </c>
      <c r="F287" s="4">
        <v>1</v>
      </c>
      <c r="G287" s="3" t="s">
        <v>12</v>
      </c>
      <c r="H287" s="6">
        <v>149.99</v>
      </c>
      <c r="I287" s="3" t="s">
        <v>2567</v>
      </c>
      <c r="J287" s="24" t="s">
        <v>4235</v>
      </c>
      <c r="K287" s="25">
        <f>VLOOKUP(D287,Sheet2!$A$2:$C$4,3)</f>
        <v>3</v>
      </c>
      <c r="L287" s="23">
        <f>ROUND(H287*VLOOKUP(G287,Sheet2!$A$10:$B$14,2,0)*VLOOKUP(書單!D287,Sheet2!$A$2:$H$4,4,1),0)</f>
        <v>1530</v>
      </c>
    </row>
    <row r="288" spans="1:12" ht="31">
      <c r="A288" s="3" t="s">
        <v>3042</v>
      </c>
      <c r="B288" s="8" t="s">
        <v>3043</v>
      </c>
      <c r="C288" s="3" t="s">
        <v>3044</v>
      </c>
      <c r="D288" s="9">
        <v>2006</v>
      </c>
      <c r="E288" s="5" t="s">
        <v>3045</v>
      </c>
      <c r="F288" s="4">
        <v>1</v>
      </c>
      <c r="G288" s="3" t="s">
        <v>12</v>
      </c>
      <c r="H288" s="6">
        <v>139.99</v>
      </c>
      <c r="I288" s="3" t="s">
        <v>2567</v>
      </c>
      <c r="J288" s="24" t="s">
        <v>4235</v>
      </c>
      <c r="K288" s="25">
        <f>VLOOKUP(D288,Sheet2!$A$2:$C$4,3)</f>
        <v>3</v>
      </c>
      <c r="L288" s="23">
        <f>ROUND(H288*VLOOKUP(G288,Sheet2!$A$10:$B$14,2,0)*VLOOKUP(書單!D288,Sheet2!$A$2:$H$4,4,1),0)</f>
        <v>1428</v>
      </c>
    </row>
    <row r="289" spans="1:12" ht="31">
      <c r="A289" s="3" t="s">
        <v>3651</v>
      </c>
      <c r="B289" s="8" t="s">
        <v>3652</v>
      </c>
      <c r="C289" s="3" t="s">
        <v>3653</v>
      </c>
      <c r="D289" s="9">
        <v>2013</v>
      </c>
      <c r="E289" s="5" t="s">
        <v>3654</v>
      </c>
      <c r="F289" s="4">
        <v>1</v>
      </c>
      <c r="G289" s="3" t="s">
        <v>12</v>
      </c>
      <c r="H289" s="6">
        <v>119.99</v>
      </c>
      <c r="I289" s="3" t="s">
        <v>2567</v>
      </c>
      <c r="J289" s="24" t="s">
        <v>4235</v>
      </c>
      <c r="K289" s="25">
        <f>VLOOKUP(D289,Sheet2!$A$2:$C$4,3)</f>
        <v>3</v>
      </c>
      <c r="L289" s="23">
        <f>ROUND(H289*VLOOKUP(G289,Sheet2!$A$10:$B$14,2,0)*VLOOKUP(書單!D289,Sheet2!$A$2:$H$4,4,1),0)</f>
        <v>1224</v>
      </c>
    </row>
    <row r="290" spans="1:12" ht="31">
      <c r="A290" s="3" t="s">
        <v>2634</v>
      </c>
      <c r="B290" s="8" t="s">
        <v>2635</v>
      </c>
      <c r="C290" s="3" t="s">
        <v>2636</v>
      </c>
      <c r="D290" s="9">
        <v>2001</v>
      </c>
      <c r="E290" s="5" t="s">
        <v>2637</v>
      </c>
      <c r="F290" s="4">
        <v>1</v>
      </c>
      <c r="G290" s="3" t="s">
        <v>12</v>
      </c>
      <c r="H290" s="6">
        <v>219.95</v>
      </c>
      <c r="I290" s="3" t="s">
        <v>2567</v>
      </c>
      <c r="J290" s="24" t="s">
        <v>4235</v>
      </c>
      <c r="K290" s="25">
        <f>VLOOKUP(D290,Sheet2!$A$2:$C$4,3)</f>
        <v>3</v>
      </c>
      <c r="L290" s="23">
        <f>ROUND(H290*VLOOKUP(G290,Sheet2!$A$10:$B$14,2,0)*VLOOKUP(書單!D290,Sheet2!$A$2:$H$4,4,1),0)</f>
        <v>2243</v>
      </c>
    </row>
    <row r="291" spans="1:12" ht="62">
      <c r="A291" s="3" t="s">
        <v>4141</v>
      </c>
      <c r="B291" s="8" t="s">
        <v>4142</v>
      </c>
      <c r="C291" s="3" t="s">
        <v>4143</v>
      </c>
      <c r="D291" s="9">
        <v>2021</v>
      </c>
      <c r="E291" s="5" t="s">
        <v>4144</v>
      </c>
      <c r="F291" s="4">
        <v>1</v>
      </c>
      <c r="G291" s="3" t="s">
        <v>12</v>
      </c>
      <c r="H291" s="6">
        <v>112.95</v>
      </c>
      <c r="I291" s="3" t="s">
        <v>1611</v>
      </c>
      <c r="J291" s="24" t="s">
        <v>4235</v>
      </c>
      <c r="K291" s="25">
        <f>VLOOKUP(D291,Sheet2!$A$2:$C$4,3)</f>
        <v>7</v>
      </c>
      <c r="L291" s="23">
        <f>ROUND(H291*VLOOKUP(G291,Sheet2!$A$10:$B$14,2,0)*VLOOKUP(書單!D291,Sheet2!$A$2:$H$4,4,1),0)</f>
        <v>2688</v>
      </c>
    </row>
    <row r="292" spans="1:12" ht="46.5">
      <c r="A292" s="3" t="s">
        <v>2584</v>
      </c>
      <c r="B292" s="8" t="s">
        <v>2585</v>
      </c>
      <c r="C292" s="3" t="s">
        <v>2586</v>
      </c>
      <c r="D292" s="9">
        <v>2000</v>
      </c>
      <c r="E292" s="5" t="s">
        <v>2587</v>
      </c>
      <c r="F292" s="4">
        <v>1</v>
      </c>
      <c r="G292" s="3" t="s">
        <v>12</v>
      </c>
      <c r="H292" s="6">
        <v>199.99</v>
      </c>
      <c r="I292" s="3" t="s">
        <v>2567</v>
      </c>
      <c r="J292" s="24" t="s">
        <v>4235</v>
      </c>
      <c r="K292" s="25">
        <f>VLOOKUP(D292,Sheet2!$A$2:$C$4,3)</f>
        <v>3</v>
      </c>
      <c r="L292" s="23">
        <f>ROUND(H292*VLOOKUP(G292,Sheet2!$A$10:$B$14,2,0)*VLOOKUP(書單!D292,Sheet2!$A$2:$H$4,4,1),0)</f>
        <v>2040</v>
      </c>
    </row>
    <row r="293" spans="1:12" ht="19">
      <c r="A293" s="3" t="s">
        <v>3252</v>
      </c>
      <c r="B293" s="8" t="s">
        <v>3253</v>
      </c>
      <c r="C293" s="3" t="s">
        <v>3254</v>
      </c>
      <c r="D293" s="9">
        <v>2008</v>
      </c>
      <c r="E293" s="5" t="s">
        <v>3255</v>
      </c>
      <c r="F293" s="4">
        <v>1</v>
      </c>
      <c r="G293" s="3" t="s">
        <v>12</v>
      </c>
      <c r="H293" s="6">
        <v>174.99</v>
      </c>
      <c r="I293" s="3" t="s">
        <v>1580</v>
      </c>
      <c r="J293" s="24" t="s">
        <v>4235</v>
      </c>
      <c r="K293" s="25">
        <f>VLOOKUP(D293,Sheet2!$A$2:$C$4,3)</f>
        <v>3</v>
      </c>
      <c r="L293" s="23">
        <f>ROUND(H293*VLOOKUP(G293,Sheet2!$A$10:$B$14,2,0)*VLOOKUP(書單!D293,Sheet2!$A$2:$H$4,4,1),0)</f>
        <v>1785</v>
      </c>
    </row>
    <row r="294" spans="1:12" ht="31">
      <c r="A294" s="3" t="s">
        <v>3094</v>
      </c>
      <c r="B294" s="8" t="s">
        <v>3095</v>
      </c>
      <c r="C294" s="3" t="s">
        <v>3096</v>
      </c>
      <c r="D294" s="9">
        <v>2006</v>
      </c>
      <c r="E294" s="5" t="s">
        <v>3097</v>
      </c>
      <c r="F294" s="4">
        <v>1</v>
      </c>
      <c r="G294" s="3" t="s">
        <v>12</v>
      </c>
      <c r="H294" s="6">
        <v>189.99</v>
      </c>
      <c r="I294" s="3" t="s">
        <v>1580</v>
      </c>
      <c r="J294" s="24" t="s">
        <v>4235</v>
      </c>
      <c r="K294" s="25">
        <f>VLOOKUP(D294,Sheet2!$A$2:$C$4,3)</f>
        <v>3</v>
      </c>
      <c r="L294" s="23">
        <f>ROUND(H294*VLOOKUP(G294,Sheet2!$A$10:$B$14,2,0)*VLOOKUP(書單!D294,Sheet2!$A$2:$H$4,4,1),0)</f>
        <v>1938</v>
      </c>
    </row>
    <row r="295" spans="1:12" ht="31">
      <c r="A295" s="3" t="s">
        <v>3767</v>
      </c>
      <c r="B295" s="8" t="s">
        <v>3257</v>
      </c>
      <c r="C295" s="3" t="s">
        <v>3768</v>
      </c>
      <c r="D295" s="9">
        <v>2013</v>
      </c>
      <c r="E295" s="5" t="s">
        <v>3769</v>
      </c>
      <c r="F295" s="4">
        <v>2</v>
      </c>
      <c r="G295" s="3" t="s">
        <v>12</v>
      </c>
      <c r="H295" s="6">
        <v>129.99</v>
      </c>
      <c r="I295" s="3" t="s">
        <v>1580</v>
      </c>
      <c r="J295" s="24" t="s">
        <v>4235</v>
      </c>
      <c r="K295" s="25">
        <f>VLOOKUP(D295,Sheet2!$A$2:$C$4,3)</f>
        <v>3</v>
      </c>
      <c r="L295" s="23">
        <f>ROUND(H295*VLOOKUP(G295,Sheet2!$A$10:$B$14,2,0)*VLOOKUP(書單!D295,Sheet2!$A$2:$H$4,4,1),0)</f>
        <v>1326</v>
      </c>
    </row>
    <row r="296" spans="1:12" ht="19">
      <c r="A296" s="3" t="s">
        <v>3298</v>
      </c>
      <c r="B296" s="8" t="s">
        <v>3299</v>
      </c>
      <c r="C296" s="3" t="s">
        <v>3300</v>
      </c>
      <c r="D296" s="9">
        <v>2009</v>
      </c>
      <c r="E296" s="5" t="s">
        <v>3301</v>
      </c>
      <c r="F296" s="4">
        <v>1</v>
      </c>
      <c r="G296" s="3" t="s">
        <v>16</v>
      </c>
      <c r="H296" s="6">
        <v>99.5</v>
      </c>
      <c r="I296" s="3" t="s">
        <v>2969</v>
      </c>
      <c r="J296" s="24" t="s">
        <v>4235</v>
      </c>
      <c r="K296" s="25">
        <f>VLOOKUP(D296,Sheet2!$A$2:$C$4,3)</f>
        <v>3</v>
      </c>
      <c r="L296" s="23">
        <f>ROUND(H296*VLOOKUP(G296,Sheet2!$A$10:$B$14,2,0)*VLOOKUP(書單!D296,Sheet2!$A$2:$H$4,4,1),0)</f>
        <v>940</v>
      </c>
    </row>
    <row r="297" spans="1:12" ht="19">
      <c r="A297" s="3" t="s">
        <v>3507</v>
      </c>
      <c r="B297" s="8" t="s">
        <v>3508</v>
      </c>
      <c r="C297" s="3" t="s">
        <v>3509</v>
      </c>
      <c r="D297" s="9">
        <v>2011</v>
      </c>
      <c r="E297" s="5" t="s">
        <v>3510</v>
      </c>
      <c r="F297" s="4">
        <v>1</v>
      </c>
      <c r="G297" s="3" t="s">
        <v>12</v>
      </c>
      <c r="H297" s="6">
        <v>89.99</v>
      </c>
      <c r="I297" s="3" t="s">
        <v>1580</v>
      </c>
      <c r="J297" s="24" t="s">
        <v>4235</v>
      </c>
      <c r="K297" s="25">
        <f>VLOOKUP(D297,Sheet2!$A$2:$C$4,3)</f>
        <v>3</v>
      </c>
      <c r="L297" s="23">
        <f>ROUND(H297*VLOOKUP(G297,Sheet2!$A$10:$B$14,2,0)*VLOOKUP(書單!D297,Sheet2!$A$2:$H$4,4,1),0)</f>
        <v>918</v>
      </c>
    </row>
    <row r="298" spans="1:12" ht="31">
      <c r="A298" s="3" t="s">
        <v>2662</v>
      </c>
      <c r="B298" s="8" t="s">
        <v>2663</v>
      </c>
      <c r="C298" s="3" t="s">
        <v>2664</v>
      </c>
      <c r="D298" s="9">
        <v>2002</v>
      </c>
      <c r="E298" s="5" t="s">
        <v>2665</v>
      </c>
      <c r="F298" s="4">
        <v>1</v>
      </c>
      <c r="G298" s="3" t="s">
        <v>12</v>
      </c>
      <c r="H298" s="6">
        <v>139.94999999999999</v>
      </c>
      <c r="I298" s="3" t="s">
        <v>1611</v>
      </c>
      <c r="J298" s="24" t="s">
        <v>4235</v>
      </c>
      <c r="K298" s="25">
        <f>VLOOKUP(D298,Sheet2!$A$2:$C$4,3)</f>
        <v>3</v>
      </c>
      <c r="L298" s="23">
        <f>ROUND(H298*VLOOKUP(G298,Sheet2!$A$10:$B$14,2,0)*VLOOKUP(書單!D298,Sheet2!$A$2:$H$4,4,1),0)</f>
        <v>1427</v>
      </c>
    </row>
    <row r="299" spans="1:12" ht="31">
      <c r="A299" s="3" t="s">
        <v>2658</v>
      </c>
      <c r="B299" s="8" t="s">
        <v>2659</v>
      </c>
      <c r="C299" s="3" t="s">
        <v>2660</v>
      </c>
      <c r="D299" s="9">
        <v>2002</v>
      </c>
      <c r="E299" s="5" t="s">
        <v>2661</v>
      </c>
      <c r="F299" s="4">
        <v>1</v>
      </c>
      <c r="G299" s="3" t="s">
        <v>16</v>
      </c>
      <c r="H299" s="6">
        <v>247.95</v>
      </c>
      <c r="I299" s="3" t="s">
        <v>1573</v>
      </c>
      <c r="J299" s="24" t="s">
        <v>4235</v>
      </c>
      <c r="K299" s="25">
        <f>VLOOKUP(D299,Sheet2!$A$2:$C$4,3)</f>
        <v>3</v>
      </c>
      <c r="L299" s="23">
        <f>ROUND(H299*VLOOKUP(G299,Sheet2!$A$10:$B$14,2,0)*VLOOKUP(書單!D299,Sheet2!$A$2:$H$4,4,1),0)</f>
        <v>2343</v>
      </c>
    </row>
    <row r="300" spans="1:12" ht="31">
      <c r="A300" s="3" t="s">
        <v>3256</v>
      </c>
      <c r="B300" s="8" t="s">
        <v>3257</v>
      </c>
      <c r="C300" s="3" t="s">
        <v>3258</v>
      </c>
      <c r="D300" s="9">
        <v>2008</v>
      </c>
      <c r="E300" s="5" t="s">
        <v>3259</v>
      </c>
      <c r="F300" s="4">
        <v>1</v>
      </c>
      <c r="G300" s="3" t="s">
        <v>12</v>
      </c>
      <c r="H300" s="6">
        <v>229</v>
      </c>
      <c r="I300" s="3" t="s">
        <v>1580</v>
      </c>
      <c r="J300" s="24" t="s">
        <v>4235</v>
      </c>
      <c r="K300" s="25">
        <f>VLOOKUP(D300,Sheet2!$A$2:$C$4,3)</f>
        <v>3</v>
      </c>
      <c r="L300" s="23">
        <f>ROUND(H300*VLOOKUP(G300,Sheet2!$A$10:$B$14,2,0)*VLOOKUP(書單!D300,Sheet2!$A$2:$H$4,4,1),0)</f>
        <v>2336</v>
      </c>
    </row>
    <row r="301" spans="1:12" ht="46.5">
      <c r="A301" s="3" t="s">
        <v>2741</v>
      </c>
      <c r="B301" s="8" t="s">
        <v>2742</v>
      </c>
      <c r="C301" s="3" t="s">
        <v>2743</v>
      </c>
      <c r="D301" s="9">
        <v>2003</v>
      </c>
      <c r="E301" s="5" t="s">
        <v>2744</v>
      </c>
      <c r="F301" s="4">
        <v>1</v>
      </c>
      <c r="G301" s="3" t="s">
        <v>16</v>
      </c>
      <c r="H301" s="6">
        <v>267.95</v>
      </c>
      <c r="I301" s="3" t="s">
        <v>1573</v>
      </c>
      <c r="J301" s="24" t="s">
        <v>4235</v>
      </c>
      <c r="K301" s="25">
        <f>VLOOKUP(D301,Sheet2!$A$2:$C$4,3)</f>
        <v>3</v>
      </c>
      <c r="L301" s="23">
        <f>ROUND(H301*VLOOKUP(G301,Sheet2!$A$10:$B$14,2,0)*VLOOKUP(書單!D301,Sheet2!$A$2:$H$4,4,1),0)</f>
        <v>2532</v>
      </c>
    </row>
    <row r="302" spans="1:12" ht="19">
      <c r="A302" s="3" t="s">
        <v>2788</v>
      </c>
      <c r="B302" s="8" t="s">
        <v>2789</v>
      </c>
      <c r="C302" s="3" t="s">
        <v>2790</v>
      </c>
      <c r="D302" s="9">
        <v>2003</v>
      </c>
      <c r="E302" s="5" t="s">
        <v>2791</v>
      </c>
      <c r="F302" s="4">
        <v>1</v>
      </c>
      <c r="G302" s="3" t="s">
        <v>12</v>
      </c>
      <c r="H302" s="6">
        <v>99.95</v>
      </c>
      <c r="I302" s="3" t="s">
        <v>1580</v>
      </c>
      <c r="J302" s="24" t="s">
        <v>4235</v>
      </c>
      <c r="K302" s="25">
        <f>VLOOKUP(D302,Sheet2!$A$2:$C$4,3)</f>
        <v>3</v>
      </c>
      <c r="L302" s="23">
        <f>ROUND(H302*VLOOKUP(G302,Sheet2!$A$10:$B$14,2,0)*VLOOKUP(書單!D302,Sheet2!$A$2:$H$4,4,1),0)</f>
        <v>1019</v>
      </c>
    </row>
    <row r="303" spans="1:12" ht="19">
      <c r="A303" s="3" t="s">
        <v>3655</v>
      </c>
      <c r="B303" s="8" t="s">
        <v>3656</v>
      </c>
      <c r="C303" s="3" t="s">
        <v>3657</v>
      </c>
      <c r="D303" s="9">
        <v>2013</v>
      </c>
      <c r="E303" s="5" t="s">
        <v>3658</v>
      </c>
      <c r="F303" s="4">
        <v>1</v>
      </c>
      <c r="G303" s="3" t="s">
        <v>12</v>
      </c>
      <c r="H303" s="6">
        <v>99.99</v>
      </c>
      <c r="I303" s="3" t="s">
        <v>2567</v>
      </c>
      <c r="J303" s="24" t="s">
        <v>4235</v>
      </c>
      <c r="K303" s="25">
        <f>VLOOKUP(D303,Sheet2!$A$2:$C$4,3)</f>
        <v>3</v>
      </c>
      <c r="L303" s="23">
        <f>ROUND(H303*VLOOKUP(G303,Sheet2!$A$10:$B$14,2,0)*VLOOKUP(書單!D303,Sheet2!$A$2:$H$4,4,1),0)</f>
        <v>1020</v>
      </c>
    </row>
    <row r="304" spans="1:12" ht="31">
      <c r="A304" s="3" t="s">
        <v>2682</v>
      </c>
      <c r="B304" s="8" t="s">
        <v>2683</v>
      </c>
      <c r="C304" s="3" t="s">
        <v>2684</v>
      </c>
      <c r="D304" s="9">
        <v>2002</v>
      </c>
      <c r="E304" s="5" t="s">
        <v>2685</v>
      </c>
      <c r="F304" s="4">
        <v>1</v>
      </c>
      <c r="G304" s="3" t="s">
        <v>12</v>
      </c>
      <c r="H304" s="6">
        <v>164.99</v>
      </c>
      <c r="I304" s="3" t="s">
        <v>1580</v>
      </c>
      <c r="J304" s="24" t="s">
        <v>4235</v>
      </c>
      <c r="K304" s="25">
        <f>VLOOKUP(D304,Sheet2!$A$2:$C$4,3)</f>
        <v>3</v>
      </c>
      <c r="L304" s="23">
        <f>ROUND(H304*VLOOKUP(G304,Sheet2!$A$10:$B$14,2,0)*VLOOKUP(書單!D304,Sheet2!$A$2:$H$4,4,1),0)</f>
        <v>1683</v>
      </c>
    </row>
    <row r="305" spans="1:12" ht="19">
      <c r="A305" s="3" t="s">
        <v>3364</v>
      </c>
      <c r="B305" s="8" t="s">
        <v>3365</v>
      </c>
      <c r="C305" s="3" t="s">
        <v>3366</v>
      </c>
      <c r="D305" s="9">
        <v>2010</v>
      </c>
      <c r="E305" s="5" t="s">
        <v>3367</v>
      </c>
      <c r="F305" s="4">
        <v>1</v>
      </c>
      <c r="G305" s="3" t="s">
        <v>16</v>
      </c>
      <c r="H305" s="6">
        <v>99.99</v>
      </c>
      <c r="I305" s="3" t="s">
        <v>1593</v>
      </c>
      <c r="J305" s="24" t="s">
        <v>4235</v>
      </c>
      <c r="K305" s="25">
        <f>VLOOKUP(D305,Sheet2!$A$2:$C$4,3)</f>
        <v>3</v>
      </c>
      <c r="L305" s="23">
        <f>ROUND(H305*VLOOKUP(G305,Sheet2!$A$10:$B$14,2,0)*VLOOKUP(書單!D305,Sheet2!$A$2:$H$4,4,1),0)</f>
        <v>945</v>
      </c>
    </row>
    <row r="306" spans="1:12" ht="31">
      <c r="A306" s="3" t="s">
        <v>3260</v>
      </c>
      <c r="B306" s="8" t="s">
        <v>3261</v>
      </c>
      <c r="C306" s="3" t="s">
        <v>3262</v>
      </c>
      <c r="D306" s="9">
        <v>2008</v>
      </c>
      <c r="E306" s="5" t="s">
        <v>3263</v>
      </c>
      <c r="F306" s="4">
        <v>1</v>
      </c>
      <c r="G306" s="3" t="s">
        <v>12</v>
      </c>
      <c r="H306" s="6">
        <v>89.99</v>
      </c>
      <c r="I306" s="3" t="s">
        <v>1580</v>
      </c>
      <c r="J306" s="24" t="s">
        <v>4235</v>
      </c>
      <c r="K306" s="25">
        <f>VLOOKUP(D306,Sheet2!$A$2:$C$4,3)</f>
        <v>3</v>
      </c>
      <c r="L306" s="23">
        <f>ROUND(H306*VLOOKUP(G306,Sheet2!$A$10:$B$14,2,0)*VLOOKUP(書單!D306,Sheet2!$A$2:$H$4,4,1),0)</f>
        <v>918</v>
      </c>
    </row>
    <row r="307" spans="1:12" ht="31">
      <c r="A307" s="3" t="s">
        <v>3770</v>
      </c>
      <c r="B307" s="8" t="s">
        <v>3771</v>
      </c>
      <c r="C307" s="3" t="s">
        <v>3772</v>
      </c>
      <c r="D307" s="9">
        <v>2013</v>
      </c>
      <c r="E307" s="5" t="s">
        <v>3773</v>
      </c>
      <c r="F307" s="4">
        <v>2</v>
      </c>
      <c r="G307" s="3" t="s">
        <v>12</v>
      </c>
      <c r="H307" s="6">
        <v>129.99</v>
      </c>
      <c r="I307" s="3" t="s">
        <v>1580</v>
      </c>
      <c r="J307" s="24" t="s">
        <v>4235</v>
      </c>
      <c r="K307" s="25">
        <f>VLOOKUP(D307,Sheet2!$A$2:$C$4,3)</f>
        <v>3</v>
      </c>
      <c r="L307" s="23">
        <f>ROUND(H307*VLOOKUP(G307,Sheet2!$A$10:$B$14,2,0)*VLOOKUP(書單!D307,Sheet2!$A$2:$H$4,4,1),0)</f>
        <v>1326</v>
      </c>
    </row>
    <row r="308" spans="1:12" ht="31">
      <c r="A308" s="3" t="s">
        <v>3774</v>
      </c>
      <c r="B308" s="8" t="s">
        <v>3775</v>
      </c>
      <c r="C308" s="3" t="s">
        <v>3776</v>
      </c>
      <c r="D308" s="9">
        <v>2013</v>
      </c>
      <c r="E308" s="5" t="s">
        <v>3777</v>
      </c>
      <c r="F308" s="4">
        <v>2</v>
      </c>
      <c r="G308" s="3" t="s">
        <v>12</v>
      </c>
      <c r="H308" s="6">
        <v>94.95</v>
      </c>
      <c r="I308" s="3" t="s">
        <v>1580</v>
      </c>
      <c r="J308" s="24" t="s">
        <v>4235</v>
      </c>
      <c r="K308" s="25">
        <f>VLOOKUP(D308,Sheet2!$A$2:$C$4,3)</f>
        <v>3</v>
      </c>
      <c r="L308" s="23">
        <f>ROUND(H308*VLOOKUP(G308,Sheet2!$A$10:$B$14,2,0)*VLOOKUP(書單!D308,Sheet2!$A$2:$H$4,4,1),0)</f>
        <v>968</v>
      </c>
    </row>
    <row r="309" spans="1:12" ht="19">
      <c r="A309" s="3" t="s">
        <v>3403</v>
      </c>
      <c r="B309" s="8" t="s">
        <v>3404</v>
      </c>
      <c r="C309" s="3" t="s">
        <v>3405</v>
      </c>
      <c r="D309" s="9">
        <v>2010</v>
      </c>
      <c r="E309" s="5" t="s">
        <v>3406</v>
      </c>
      <c r="F309" s="4">
        <v>1</v>
      </c>
      <c r="G309" s="3" t="s">
        <v>12</v>
      </c>
      <c r="H309" s="6">
        <v>69.95</v>
      </c>
      <c r="I309" s="3" t="s">
        <v>1580</v>
      </c>
      <c r="J309" s="24" t="s">
        <v>4235</v>
      </c>
      <c r="K309" s="25">
        <f>VLOOKUP(D309,Sheet2!$A$2:$C$4,3)</f>
        <v>3</v>
      </c>
      <c r="L309" s="23">
        <f>ROUND(H309*VLOOKUP(G309,Sheet2!$A$10:$B$14,2,0)*VLOOKUP(書單!D309,Sheet2!$A$2:$H$4,4,1),0)</f>
        <v>713</v>
      </c>
    </row>
    <row r="310" spans="1:12" ht="31">
      <c r="A310" s="3" t="s">
        <v>2588</v>
      </c>
      <c r="B310" s="8" t="s">
        <v>2589</v>
      </c>
      <c r="C310" s="3" t="s">
        <v>2590</v>
      </c>
      <c r="D310" s="9">
        <v>2000</v>
      </c>
      <c r="E310" s="5" t="s">
        <v>2591</v>
      </c>
      <c r="F310" s="4">
        <v>1</v>
      </c>
      <c r="G310" s="3" t="s">
        <v>12</v>
      </c>
      <c r="H310" s="6">
        <v>99.95</v>
      </c>
      <c r="I310" s="3" t="s">
        <v>2567</v>
      </c>
      <c r="J310" s="24" t="s">
        <v>4235</v>
      </c>
      <c r="K310" s="25">
        <f>VLOOKUP(D310,Sheet2!$A$2:$C$4,3)</f>
        <v>3</v>
      </c>
      <c r="L310" s="23">
        <f>ROUND(H310*VLOOKUP(G310,Sheet2!$A$10:$B$14,2,0)*VLOOKUP(書單!D310,Sheet2!$A$2:$H$4,4,1),0)</f>
        <v>1019</v>
      </c>
    </row>
    <row r="311" spans="1:12" ht="19">
      <c r="A311" s="3" t="s">
        <v>3117</v>
      </c>
      <c r="B311" s="8" t="s">
        <v>3118</v>
      </c>
      <c r="C311" s="3" t="s">
        <v>3119</v>
      </c>
      <c r="D311" s="9">
        <v>2007</v>
      </c>
      <c r="E311" s="5" t="s">
        <v>3120</v>
      </c>
      <c r="F311" s="4">
        <v>1</v>
      </c>
      <c r="G311" s="3" t="s">
        <v>12</v>
      </c>
      <c r="H311" s="6">
        <v>129.99</v>
      </c>
      <c r="I311" s="3" t="s">
        <v>2567</v>
      </c>
      <c r="J311" s="24" t="s">
        <v>4235</v>
      </c>
      <c r="K311" s="25">
        <f>VLOOKUP(D311,Sheet2!$A$2:$C$4,3)</f>
        <v>3</v>
      </c>
      <c r="L311" s="23">
        <f>ROUND(H311*VLOOKUP(G311,Sheet2!$A$10:$B$14,2,0)*VLOOKUP(書單!D311,Sheet2!$A$2:$H$4,4,1),0)</f>
        <v>1326</v>
      </c>
    </row>
    <row r="312" spans="1:12" ht="31">
      <c r="A312" s="3" t="s">
        <v>4215</v>
      </c>
      <c r="B312" s="8" t="s">
        <v>4216</v>
      </c>
      <c r="C312" s="3" t="s">
        <v>4217</v>
      </c>
      <c r="D312" s="9">
        <v>2022</v>
      </c>
      <c r="E312" s="5" t="s">
        <v>4218</v>
      </c>
      <c r="F312" s="4">
        <v>2</v>
      </c>
      <c r="G312" s="3" t="s">
        <v>24</v>
      </c>
      <c r="H312" s="6">
        <v>49.99</v>
      </c>
      <c r="I312" s="3" t="s">
        <v>1593</v>
      </c>
      <c r="J312" s="24" t="s">
        <v>4235</v>
      </c>
      <c r="K312" s="25">
        <f>VLOOKUP(D312,Sheet2!$A$2:$C$4,3)</f>
        <v>7</v>
      </c>
      <c r="L312" s="23">
        <f>ROUND(H312*VLOOKUP(G312,Sheet2!$A$10:$B$14,2,0)*VLOOKUP(書單!D312,Sheet2!$A$2:$H$4,4,1),0)</f>
        <v>1400</v>
      </c>
    </row>
    <row r="313" spans="1:12" ht="31">
      <c r="A313" s="3" t="s">
        <v>4219</v>
      </c>
      <c r="B313" s="8" t="s">
        <v>4220</v>
      </c>
      <c r="C313" s="3" t="s">
        <v>4221</v>
      </c>
      <c r="D313" s="9">
        <v>2022</v>
      </c>
      <c r="E313" s="5" t="s">
        <v>4222</v>
      </c>
      <c r="F313" s="4">
        <v>2</v>
      </c>
      <c r="G313" s="3" t="s">
        <v>24</v>
      </c>
      <c r="H313" s="6">
        <v>54.99</v>
      </c>
      <c r="I313" s="3" t="s">
        <v>1593</v>
      </c>
      <c r="J313" s="24" t="s">
        <v>4235</v>
      </c>
      <c r="K313" s="25">
        <f>VLOOKUP(D313,Sheet2!$A$2:$C$4,3)</f>
        <v>7</v>
      </c>
      <c r="L313" s="23">
        <f>ROUND(H313*VLOOKUP(G313,Sheet2!$A$10:$B$14,2,0)*VLOOKUP(書單!D313,Sheet2!$A$2:$H$4,4,1),0)</f>
        <v>1540</v>
      </c>
    </row>
    <row r="314" spans="1:12" ht="19">
      <c r="A314" s="3" t="s">
        <v>2492</v>
      </c>
      <c r="B314" s="8" t="s">
        <v>2493</v>
      </c>
      <c r="C314" s="3" t="s">
        <v>2494</v>
      </c>
      <c r="D314" s="9">
        <v>1979</v>
      </c>
      <c r="E314" s="5" t="s">
        <v>2495</v>
      </c>
      <c r="F314" s="4">
        <v>1</v>
      </c>
      <c r="G314" s="3" t="s">
        <v>24</v>
      </c>
      <c r="H314" s="6">
        <v>27</v>
      </c>
      <c r="I314" s="3" t="s">
        <v>2496</v>
      </c>
      <c r="J314" s="24" t="s">
        <v>4235</v>
      </c>
      <c r="K314" s="25">
        <f>VLOOKUP(D314,Sheet2!$A$2:$C$4,3)</f>
        <v>3</v>
      </c>
      <c r="L314" s="23">
        <f>ROUND(H314*VLOOKUP(G314,Sheet2!$A$10:$B$14,2,0)*VLOOKUP(書單!D314,Sheet2!$A$2:$H$4,4,1),0)</f>
        <v>324</v>
      </c>
    </row>
    <row r="315" spans="1:12" ht="31">
      <c r="A315" s="3" t="s">
        <v>4137</v>
      </c>
      <c r="B315" s="8" t="s">
        <v>4138</v>
      </c>
      <c r="C315" s="3" t="s">
        <v>4139</v>
      </c>
      <c r="D315" s="9">
        <v>2021</v>
      </c>
      <c r="E315" s="5" t="s">
        <v>4140</v>
      </c>
      <c r="F315" s="4">
        <v>1</v>
      </c>
      <c r="G315" s="3" t="s">
        <v>24</v>
      </c>
      <c r="H315" s="6">
        <v>135</v>
      </c>
      <c r="I315" s="3" t="s">
        <v>1593</v>
      </c>
      <c r="J315" s="24" t="s">
        <v>4235</v>
      </c>
      <c r="K315" s="25">
        <f>VLOOKUP(D315,Sheet2!$A$2:$C$4,3)</f>
        <v>7</v>
      </c>
      <c r="L315" s="23">
        <f>ROUND(H315*VLOOKUP(G315,Sheet2!$A$10:$B$14,2,0)*VLOOKUP(書單!D315,Sheet2!$A$2:$H$4,4,1),0)</f>
        <v>3780</v>
      </c>
    </row>
    <row r="316" spans="1:12" ht="31">
      <c r="A316" s="3" t="s">
        <v>2944</v>
      </c>
      <c r="B316" s="8" t="s">
        <v>2945</v>
      </c>
      <c r="C316" s="3" t="s">
        <v>2946</v>
      </c>
      <c r="D316" s="9">
        <v>2005</v>
      </c>
      <c r="E316" s="5" t="s">
        <v>2947</v>
      </c>
      <c r="F316" s="4">
        <v>1</v>
      </c>
      <c r="G316" s="3" t="s">
        <v>16</v>
      </c>
      <c r="H316" s="6">
        <v>166.99</v>
      </c>
      <c r="I316" s="3" t="s">
        <v>1593</v>
      </c>
      <c r="J316" s="24" t="s">
        <v>4235</v>
      </c>
      <c r="K316" s="25">
        <f>VLOOKUP(D316,Sheet2!$A$2:$C$4,3)</f>
        <v>3</v>
      </c>
      <c r="L316" s="23">
        <f>ROUND(H316*VLOOKUP(G316,Sheet2!$A$10:$B$14,2,0)*VLOOKUP(書單!D316,Sheet2!$A$2:$H$4,4,1),0)</f>
        <v>1578</v>
      </c>
    </row>
    <row r="317" spans="1:12" ht="77.5">
      <c r="A317" s="3" t="s">
        <v>3423</v>
      </c>
      <c r="B317" s="8" t="s">
        <v>3424</v>
      </c>
      <c r="C317" s="3" t="s">
        <v>3425</v>
      </c>
      <c r="D317" s="9">
        <v>2010</v>
      </c>
      <c r="E317" s="5" t="s">
        <v>3426</v>
      </c>
      <c r="F317" s="4">
        <v>1</v>
      </c>
      <c r="G317" s="3" t="s">
        <v>16</v>
      </c>
      <c r="H317" s="6">
        <v>105</v>
      </c>
      <c r="I317" s="3" t="s">
        <v>1570</v>
      </c>
      <c r="J317" s="24" t="s">
        <v>4235</v>
      </c>
      <c r="K317" s="25">
        <f>VLOOKUP(D317,Sheet2!$A$2:$C$4,3)</f>
        <v>3</v>
      </c>
      <c r="L317" s="23">
        <f>ROUND(H317*VLOOKUP(G317,Sheet2!$A$10:$B$14,2,0)*VLOOKUP(書單!D317,Sheet2!$A$2:$H$4,4,1),0)</f>
        <v>992</v>
      </c>
    </row>
    <row r="318" spans="1:12" ht="31">
      <c r="A318" s="3" t="s">
        <v>2865</v>
      </c>
      <c r="B318" s="8" t="s">
        <v>2866</v>
      </c>
      <c r="C318" s="3" t="s">
        <v>2867</v>
      </c>
      <c r="D318" s="9">
        <v>2004</v>
      </c>
      <c r="E318" s="5" t="s">
        <v>2868</v>
      </c>
      <c r="F318" s="4">
        <v>1</v>
      </c>
      <c r="G318" s="3" t="s">
        <v>16</v>
      </c>
      <c r="H318" s="6">
        <v>19.95</v>
      </c>
      <c r="I318" s="3" t="s">
        <v>1565</v>
      </c>
      <c r="J318" s="24" t="s">
        <v>4235</v>
      </c>
      <c r="K318" s="25">
        <f>VLOOKUP(D318,Sheet2!$A$2:$C$4,3)</f>
        <v>3</v>
      </c>
      <c r="L318" s="23">
        <f>ROUND(H318*VLOOKUP(G318,Sheet2!$A$10:$B$14,2,0)*VLOOKUP(書單!D318,Sheet2!$A$2:$H$4,4,1),0)</f>
        <v>189</v>
      </c>
    </row>
    <row r="319" spans="1:12" ht="31">
      <c r="A319" s="3" t="s">
        <v>3407</v>
      </c>
      <c r="B319" s="8" t="s">
        <v>3408</v>
      </c>
      <c r="C319" s="3" t="s">
        <v>3409</v>
      </c>
      <c r="D319" s="9">
        <v>2010</v>
      </c>
      <c r="E319" s="5" t="s">
        <v>3410</v>
      </c>
      <c r="F319" s="4">
        <v>1</v>
      </c>
      <c r="G319" s="3" t="s">
        <v>12</v>
      </c>
      <c r="H319" s="6">
        <v>114.99</v>
      </c>
      <c r="I319" s="3" t="s">
        <v>1580</v>
      </c>
      <c r="J319" s="24" t="s">
        <v>4235</v>
      </c>
      <c r="K319" s="25">
        <f>VLOOKUP(D319,Sheet2!$A$2:$C$4,3)</f>
        <v>3</v>
      </c>
      <c r="L319" s="23">
        <f>ROUND(H319*VLOOKUP(G319,Sheet2!$A$10:$B$14,2,0)*VLOOKUP(書單!D319,Sheet2!$A$2:$H$4,4,1),0)</f>
        <v>1173</v>
      </c>
    </row>
    <row r="320" spans="1:12" ht="31">
      <c r="A320" s="3" t="s">
        <v>2563</v>
      </c>
      <c r="B320" s="8" t="s">
        <v>2564</v>
      </c>
      <c r="C320" s="3" t="s">
        <v>2565</v>
      </c>
      <c r="D320" s="9">
        <v>1999</v>
      </c>
      <c r="E320" s="5" t="s">
        <v>2566</v>
      </c>
      <c r="F320" s="4">
        <v>1</v>
      </c>
      <c r="G320" s="3" t="s">
        <v>12</v>
      </c>
      <c r="H320" s="6">
        <v>99.95</v>
      </c>
      <c r="I320" s="3" t="s">
        <v>2567</v>
      </c>
      <c r="J320" s="24" t="s">
        <v>4235</v>
      </c>
      <c r="K320" s="25">
        <f>VLOOKUP(D320,Sheet2!$A$2:$C$4,3)</f>
        <v>3</v>
      </c>
      <c r="L320" s="23">
        <f>ROUND(H320*VLOOKUP(G320,Sheet2!$A$10:$B$14,2,0)*VLOOKUP(書單!D320,Sheet2!$A$2:$H$4,4,1),0)</f>
        <v>1019</v>
      </c>
    </row>
    <row r="321" spans="1:12" ht="31">
      <c r="A321" s="3" t="s">
        <v>2722</v>
      </c>
      <c r="B321" s="8" t="s">
        <v>2723</v>
      </c>
      <c r="C321" s="3" t="s">
        <v>2724</v>
      </c>
      <c r="D321" s="9">
        <v>2003</v>
      </c>
      <c r="E321" s="5" t="s">
        <v>2725</v>
      </c>
      <c r="F321" s="4">
        <v>1</v>
      </c>
      <c r="G321" s="3" t="s">
        <v>12</v>
      </c>
      <c r="H321" s="6">
        <v>149.94999999999999</v>
      </c>
      <c r="I321" s="3" t="s">
        <v>2567</v>
      </c>
      <c r="J321" s="24" t="s">
        <v>4235</v>
      </c>
      <c r="K321" s="25">
        <f>VLOOKUP(D321,Sheet2!$A$2:$C$4,3)</f>
        <v>3</v>
      </c>
      <c r="L321" s="23">
        <f>ROUND(H321*VLOOKUP(G321,Sheet2!$A$10:$B$14,2,0)*VLOOKUP(書單!D321,Sheet2!$A$2:$H$4,4,1),0)</f>
        <v>1529</v>
      </c>
    </row>
    <row r="322" spans="1:12" ht="31">
      <c r="A322" s="3" t="s">
        <v>2882</v>
      </c>
      <c r="B322" s="8" t="s">
        <v>2883</v>
      </c>
      <c r="C322" s="3" t="s">
        <v>2884</v>
      </c>
      <c r="D322" s="9">
        <v>2004</v>
      </c>
      <c r="E322" s="5" t="s">
        <v>2885</v>
      </c>
      <c r="F322" s="4">
        <v>1</v>
      </c>
      <c r="G322" s="3" t="s">
        <v>16</v>
      </c>
      <c r="H322" s="6">
        <v>104</v>
      </c>
      <c r="I322" s="3" t="s">
        <v>1570</v>
      </c>
      <c r="J322" s="24" t="s">
        <v>4235</v>
      </c>
      <c r="K322" s="25">
        <f>VLOOKUP(D322,Sheet2!$A$2:$C$4,3)</f>
        <v>3</v>
      </c>
      <c r="L322" s="23">
        <f>ROUND(H322*VLOOKUP(G322,Sheet2!$A$10:$B$14,2,0)*VLOOKUP(書單!D322,Sheet2!$A$2:$H$4,4,1),0)</f>
        <v>983</v>
      </c>
    </row>
    <row r="323" spans="1:12" ht="46.5">
      <c r="A323" s="3" t="s">
        <v>3427</v>
      </c>
      <c r="B323" s="8" t="s">
        <v>3428</v>
      </c>
      <c r="C323" s="3" t="s">
        <v>3429</v>
      </c>
      <c r="D323" s="9">
        <v>2010</v>
      </c>
      <c r="E323" s="5" t="s">
        <v>3430</v>
      </c>
      <c r="F323" s="4">
        <v>1</v>
      </c>
      <c r="G323" s="3" t="s">
        <v>16</v>
      </c>
      <c r="H323" s="6">
        <v>350</v>
      </c>
      <c r="I323" s="3" t="s">
        <v>1570</v>
      </c>
      <c r="J323" s="24" t="s">
        <v>4235</v>
      </c>
      <c r="K323" s="25">
        <f>VLOOKUP(D323,Sheet2!$A$2:$C$4,3)</f>
        <v>3</v>
      </c>
      <c r="L323" s="23">
        <f>ROUND(H323*VLOOKUP(G323,Sheet2!$A$10:$B$14,2,0)*VLOOKUP(書單!D323,Sheet2!$A$2:$H$4,4,1),0)</f>
        <v>3308</v>
      </c>
    </row>
    <row r="324" spans="1:12" ht="31">
      <c r="A324" s="3" t="s">
        <v>3172</v>
      </c>
      <c r="B324" s="8" t="s">
        <v>3173</v>
      </c>
      <c r="C324" s="3" t="s">
        <v>3174</v>
      </c>
      <c r="D324" s="9">
        <v>2008</v>
      </c>
      <c r="E324" s="5" t="s">
        <v>3175</v>
      </c>
      <c r="F324" s="4">
        <v>1</v>
      </c>
      <c r="G324" s="3" t="s">
        <v>16</v>
      </c>
      <c r="H324" s="6">
        <v>109</v>
      </c>
      <c r="I324" s="3" t="s">
        <v>2543</v>
      </c>
      <c r="J324" s="24" t="s">
        <v>4235</v>
      </c>
      <c r="K324" s="25">
        <f>VLOOKUP(D324,Sheet2!$A$2:$C$4,3)</f>
        <v>3</v>
      </c>
      <c r="L324" s="23">
        <f>ROUND(H324*VLOOKUP(G324,Sheet2!$A$10:$B$14,2,0)*VLOOKUP(書單!D324,Sheet2!$A$2:$H$4,4,1),0)</f>
        <v>1030</v>
      </c>
    </row>
    <row r="325" spans="1:12" ht="19">
      <c r="A325" s="3" t="s">
        <v>3411</v>
      </c>
      <c r="B325" s="8" t="s">
        <v>3412</v>
      </c>
      <c r="C325" s="3" t="s">
        <v>3413</v>
      </c>
      <c r="D325" s="9">
        <v>2010</v>
      </c>
      <c r="E325" s="5" t="s">
        <v>3414</v>
      </c>
      <c r="F325" s="4">
        <v>1</v>
      </c>
      <c r="G325" s="3" t="s">
        <v>12</v>
      </c>
      <c r="H325" s="6">
        <v>69.989999999999995</v>
      </c>
      <c r="I325" s="3" t="s">
        <v>1580</v>
      </c>
      <c r="J325" s="24" t="s">
        <v>4235</v>
      </c>
      <c r="K325" s="25">
        <f>VLOOKUP(D325,Sheet2!$A$2:$C$4,3)</f>
        <v>3</v>
      </c>
      <c r="L325" s="23">
        <f>ROUND(H325*VLOOKUP(G325,Sheet2!$A$10:$B$14,2,0)*VLOOKUP(書單!D325,Sheet2!$A$2:$H$4,4,1),0)</f>
        <v>714</v>
      </c>
    </row>
    <row r="326" spans="1:12" ht="19">
      <c r="A326" s="3" t="s">
        <v>2534</v>
      </c>
      <c r="B326" s="8" t="s">
        <v>2535</v>
      </c>
      <c r="C326" s="3" t="s">
        <v>2536</v>
      </c>
      <c r="D326" s="9">
        <v>1996</v>
      </c>
      <c r="E326" s="5" t="s">
        <v>2537</v>
      </c>
      <c r="F326" s="4">
        <v>1</v>
      </c>
      <c r="G326" s="3" t="s">
        <v>16</v>
      </c>
      <c r="H326" s="6">
        <v>88</v>
      </c>
      <c r="I326" s="3" t="s">
        <v>2538</v>
      </c>
      <c r="J326" s="24" t="s">
        <v>4235</v>
      </c>
      <c r="K326" s="25">
        <f>VLOOKUP(D326,Sheet2!$A$2:$C$4,3)</f>
        <v>3</v>
      </c>
      <c r="L326" s="23">
        <f>ROUND(H326*VLOOKUP(G326,Sheet2!$A$10:$B$14,2,0)*VLOOKUP(書單!D326,Sheet2!$A$2:$H$4,4,1),0)</f>
        <v>832</v>
      </c>
    </row>
    <row r="327" spans="1:12" ht="19">
      <c r="A327" s="3" t="s">
        <v>3002</v>
      </c>
      <c r="B327" s="8" t="s">
        <v>3003</v>
      </c>
      <c r="C327" s="3" t="s">
        <v>3004</v>
      </c>
      <c r="D327" s="9">
        <v>2005</v>
      </c>
      <c r="E327" s="5" t="s">
        <v>3005</v>
      </c>
      <c r="F327" s="4">
        <v>1</v>
      </c>
      <c r="G327" s="3" t="s">
        <v>12</v>
      </c>
      <c r="H327" s="6">
        <v>179.99</v>
      </c>
      <c r="I327" s="3" t="s">
        <v>1580</v>
      </c>
      <c r="J327" s="24" t="s">
        <v>4235</v>
      </c>
      <c r="K327" s="25">
        <f>VLOOKUP(D327,Sheet2!$A$2:$C$4,3)</f>
        <v>3</v>
      </c>
      <c r="L327" s="23">
        <f>ROUND(H327*VLOOKUP(G327,Sheet2!$A$10:$B$14,2,0)*VLOOKUP(書單!D327,Sheet2!$A$2:$H$4,4,1),0)</f>
        <v>1836</v>
      </c>
    </row>
    <row r="328" spans="1:12" ht="31">
      <c r="A328" s="3" t="s">
        <v>3415</v>
      </c>
      <c r="B328" s="8" t="s">
        <v>3416</v>
      </c>
      <c r="C328" s="3" t="s">
        <v>3417</v>
      </c>
      <c r="D328" s="9">
        <v>2010</v>
      </c>
      <c r="E328" s="5" t="s">
        <v>3418</v>
      </c>
      <c r="F328" s="4">
        <v>1</v>
      </c>
      <c r="G328" s="3" t="s">
        <v>12</v>
      </c>
      <c r="H328" s="6">
        <v>184.99</v>
      </c>
      <c r="I328" s="3" t="s">
        <v>1580</v>
      </c>
      <c r="J328" s="24" t="s">
        <v>4235</v>
      </c>
      <c r="K328" s="25">
        <f>VLOOKUP(D328,Sheet2!$A$2:$C$4,3)</f>
        <v>3</v>
      </c>
      <c r="L328" s="23">
        <f>ROUND(H328*VLOOKUP(G328,Sheet2!$A$10:$B$14,2,0)*VLOOKUP(書單!D328,Sheet2!$A$2:$H$4,4,1),0)</f>
        <v>1887</v>
      </c>
    </row>
    <row r="329" spans="1:12" ht="31">
      <c r="A329" s="3" t="s">
        <v>2609</v>
      </c>
      <c r="B329" s="8" t="s">
        <v>2610</v>
      </c>
      <c r="C329" s="3" t="s">
        <v>2611</v>
      </c>
      <c r="D329" s="9">
        <v>2000</v>
      </c>
      <c r="E329" s="5" t="s">
        <v>2612</v>
      </c>
      <c r="F329" s="4">
        <v>1</v>
      </c>
      <c r="G329" s="3" t="s">
        <v>12</v>
      </c>
      <c r="H329" s="6">
        <v>32</v>
      </c>
      <c r="I329" s="3" t="s">
        <v>2613</v>
      </c>
      <c r="J329" s="24" t="s">
        <v>4235</v>
      </c>
      <c r="K329" s="25">
        <f>VLOOKUP(D329,Sheet2!$A$2:$C$4,3)</f>
        <v>3</v>
      </c>
      <c r="L329" s="23">
        <f>ROUND(H329*VLOOKUP(G329,Sheet2!$A$10:$B$14,2,0)*VLOOKUP(書單!D329,Sheet2!$A$2:$H$4,4,1),0)</f>
        <v>326</v>
      </c>
    </row>
    <row r="330" spans="1:12" ht="31">
      <c r="A330" s="3" t="s">
        <v>3046</v>
      </c>
      <c r="B330" s="8" t="s">
        <v>3047</v>
      </c>
      <c r="C330" s="3" t="s">
        <v>3048</v>
      </c>
      <c r="D330" s="9">
        <v>2006</v>
      </c>
      <c r="E330" s="5" t="s">
        <v>3049</v>
      </c>
      <c r="F330" s="4">
        <v>2</v>
      </c>
      <c r="G330" s="3" t="s">
        <v>12</v>
      </c>
      <c r="H330" s="6">
        <v>149.99</v>
      </c>
      <c r="I330" s="3" t="s">
        <v>2567</v>
      </c>
      <c r="J330" s="24" t="s">
        <v>4235</v>
      </c>
      <c r="K330" s="25">
        <f>VLOOKUP(D330,Sheet2!$A$2:$C$4,3)</f>
        <v>3</v>
      </c>
      <c r="L330" s="23">
        <f>ROUND(H330*VLOOKUP(G330,Sheet2!$A$10:$B$14,2,0)*VLOOKUP(書單!D330,Sheet2!$A$2:$H$4,4,1),0)</f>
        <v>1530</v>
      </c>
    </row>
    <row r="331" spans="1:12" ht="19">
      <c r="A331" s="3" t="s">
        <v>4097</v>
      </c>
      <c r="B331" s="8" t="s">
        <v>3882</v>
      </c>
      <c r="C331" s="3" t="s">
        <v>4098</v>
      </c>
      <c r="D331" s="9">
        <v>2020</v>
      </c>
      <c r="E331" s="5" t="s">
        <v>4099</v>
      </c>
      <c r="F331" s="4">
        <v>2</v>
      </c>
      <c r="G331" s="3" t="s">
        <v>12</v>
      </c>
      <c r="H331" s="6">
        <v>44.99</v>
      </c>
      <c r="I331" s="3" t="s">
        <v>1580</v>
      </c>
      <c r="J331" s="24" t="s">
        <v>4235</v>
      </c>
      <c r="K331" s="25">
        <f>VLOOKUP(D331,Sheet2!$A$2:$C$4,3)</f>
        <v>4</v>
      </c>
      <c r="L331" s="23">
        <f>ROUND(H331*VLOOKUP(G331,Sheet2!$A$10:$B$14,2,0)*VLOOKUP(書單!D331,Sheet2!$A$2:$H$4,4,1),0)</f>
        <v>612</v>
      </c>
    </row>
    <row r="332" spans="1:12" ht="19">
      <c r="A332" s="3" t="s">
        <v>3591</v>
      </c>
      <c r="B332" s="8" t="s">
        <v>3592</v>
      </c>
      <c r="C332" s="3" t="s">
        <v>3593</v>
      </c>
      <c r="D332" s="9">
        <v>2012</v>
      </c>
      <c r="E332" s="5" t="s">
        <v>3594</v>
      </c>
      <c r="F332" s="4">
        <v>1</v>
      </c>
      <c r="G332" s="3" t="s">
        <v>12</v>
      </c>
      <c r="H332" s="6">
        <v>69.95</v>
      </c>
      <c r="I332" s="3" t="s">
        <v>1580</v>
      </c>
      <c r="J332" s="24" t="s">
        <v>4235</v>
      </c>
      <c r="K332" s="25">
        <f>VLOOKUP(D332,Sheet2!$A$2:$C$4,3)</f>
        <v>3</v>
      </c>
      <c r="L332" s="23">
        <f>ROUND(H332*VLOOKUP(G332,Sheet2!$A$10:$B$14,2,0)*VLOOKUP(書單!D332,Sheet2!$A$2:$H$4,4,1),0)</f>
        <v>713</v>
      </c>
    </row>
    <row r="333" spans="1:12" ht="19">
      <c r="A333" s="3" t="s">
        <v>3333</v>
      </c>
      <c r="B333" s="8" t="s">
        <v>3334</v>
      </c>
      <c r="C333" s="3" t="s">
        <v>3335</v>
      </c>
      <c r="D333" s="9">
        <v>2009</v>
      </c>
      <c r="E333" s="5" t="s">
        <v>3336</v>
      </c>
      <c r="F333" s="4">
        <v>1</v>
      </c>
      <c r="G333" s="3" t="s">
        <v>12</v>
      </c>
      <c r="H333" s="6">
        <v>174.99</v>
      </c>
      <c r="I333" s="3" t="s">
        <v>1580</v>
      </c>
      <c r="J333" s="24" t="s">
        <v>4235</v>
      </c>
      <c r="K333" s="25">
        <f>VLOOKUP(D333,Sheet2!$A$2:$C$4,3)</f>
        <v>3</v>
      </c>
      <c r="L333" s="23">
        <f>ROUND(H333*VLOOKUP(G333,Sheet2!$A$10:$B$14,2,0)*VLOOKUP(書單!D333,Sheet2!$A$2:$H$4,4,1),0)</f>
        <v>1785</v>
      </c>
    </row>
    <row r="334" spans="1:12" ht="19">
      <c r="A334" s="3" t="s">
        <v>2911</v>
      </c>
      <c r="B334" s="8" t="s">
        <v>2912</v>
      </c>
      <c r="C334" s="3" t="s">
        <v>2913</v>
      </c>
      <c r="D334" s="9">
        <v>2005</v>
      </c>
      <c r="E334" s="5" t="s">
        <v>2914</v>
      </c>
      <c r="F334" s="4">
        <v>2</v>
      </c>
      <c r="G334" s="3" t="s">
        <v>12</v>
      </c>
      <c r="H334" s="6">
        <v>139.99</v>
      </c>
      <c r="I334" s="3" t="s">
        <v>2567</v>
      </c>
      <c r="J334" s="24" t="s">
        <v>4235</v>
      </c>
      <c r="K334" s="25">
        <f>VLOOKUP(D334,Sheet2!$A$2:$C$4,3)</f>
        <v>3</v>
      </c>
      <c r="L334" s="23">
        <f>ROUND(H334*VLOOKUP(G334,Sheet2!$A$10:$B$14,2,0)*VLOOKUP(書單!D334,Sheet2!$A$2:$H$4,4,1),0)</f>
        <v>1428</v>
      </c>
    </row>
    <row r="335" spans="1:12" ht="46.5">
      <c r="A335" s="3" t="s">
        <v>3355</v>
      </c>
      <c r="B335" s="8" t="s">
        <v>3356</v>
      </c>
      <c r="C335" s="3" t="s">
        <v>3357</v>
      </c>
      <c r="D335" s="9">
        <v>2010</v>
      </c>
      <c r="E335" s="5" t="s">
        <v>3358</v>
      </c>
      <c r="F335" s="4">
        <v>1</v>
      </c>
      <c r="G335" s="3" t="s">
        <v>16</v>
      </c>
      <c r="H335" s="6">
        <v>22</v>
      </c>
      <c r="I335" s="3" t="s">
        <v>3359</v>
      </c>
      <c r="J335" s="24" t="s">
        <v>4235</v>
      </c>
      <c r="K335" s="25">
        <f>VLOOKUP(D335,Sheet2!$A$2:$C$4,3)</f>
        <v>3</v>
      </c>
      <c r="L335" s="23">
        <f>ROUND(H335*VLOOKUP(G335,Sheet2!$A$10:$B$14,2,0)*VLOOKUP(書單!D335,Sheet2!$A$2:$H$4,4,1),0)</f>
        <v>208</v>
      </c>
    </row>
    <row r="336" spans="1:12" ht="46.5">
      <c r="A336" s="3" t="s">
        <v>2551</v>
      </c>
      <c r="B336" s="8" t="s">
        <v>2552</v>
      </c>
      <c r="C336" s="3" t="s">
        <v>2553</v>
      </c>
      <c r="D336" s="9">
        <v>1997</v>
      </c>
      <c r="E336" s="5" t="s">
        <v>2554</v>
      </c>
      <c r="F336" s="4">
        <v>1</v>
      </c>
      <c r="G336" s="3" t="s">
        <v>12</v>
      </c>
      <c r="H336" s="6">
        <v>198.07</v>
      </c>
      <c r="I336" s="3" t="s">
        <v>1569</v>
      </c>
      <c r="J336" s="24" t="s">
        <v>4235</v>
      </c>
      <c r="K336" s="25">
        <f>VLOOKUP(D336,Sheet2!$A$2:$C$4,3)</f>
        <v>3</v>
      </c>
      <c r="L336" s="23">
        <f>ROUND(H336*VLOOKUP(G336,Sheet2!$A$10:$B$14,2,0)*VLOOKUP(書單!D336,Sheet2!$A$2:$H$4,4,1),0)</f>
        <v>2020</v>
      </c>
    </row>
    <row r="337" spans="1:12" ht="31">
      <c r="A337" s="3" t="s">
        <v>4116</v>
      </c>
      <c r="B337" s="8" t="s">
        <v>4117</v>
      </c>
      <c r="C337" s="3" t="s">
        <v>4118</v>
      </c>
      <c r="D337" s="9">
        <v>2021</v>
      </c>
      <c r="E337" s="5" t="s">
        <v>4119</v>
      </c>
      <c r="F337" s="4">
        <v>1</v>
      </c>
      <c r="G337" s="3" t="s">
        <v>16</v>
      </c>
      <c r="H337" s="6">
        <v>112</v>
      </c>
      <c r="I337" s="3" t="s">
        <v>2543</v>
      </c>
      <c r="J337" s="24" t="s">
        <v>4235</v>
      </c>
      <c r="K337" s="25">
        <f>VLOOKUP(D337,Sheet2!$A$2:$C$4,3)</f>
        <v>7</v>
      </c>
      <c r="L337" s="23">
        <f>ROUND(H337*VLOOKUP(G337,Sheet2!$A$10:$B$14,2,0)*VLOOKUP(書單!D337,Sheet2!$A$2:$H$4,4,1),0)</f>
        <v>2470</v>
      </c>
    </row>
    <row r="338" spans="1:12" ht="46.5">
      <c r="A338" s="3" t="s">
        <v>3511</v>
      </c>
      <c r="B338" s="8" t="s">
        <v>3512</v>
      </c>
      <c r="C338" s="3" t="s">
        <v>3513</v>
      </c>
      <c r="D338" s="9">
        <v>2011</v>
      </c>
      <c r="E338" s="5" t="s">
        <v>3514</v>
      </c>
      <c r="F338" s="4">
        <v>1</v>
      </c>
      <c r="G338" s="3" t="s">
        <v>12</v>
      </c>
      <c r="H338" s="6">
        <v>139.99</v>
      </c>
      <c r="I338" s="3" t="s">
        <v>1580</v>
      </c>
      <c r="J338" s="24" t="s">
        <v>4235</v>
      </c>
      <c r="K338" s="25">
        <f>VLOOKUP(D338,Sheet2!$A$2:$C$4,3)</f>
        <v>3</v>
      </c>
      <c r="L338" s="23">
        <f>ROUND(H338*VLOOKUP(G338,Sheet2!$A$10:$B$14,2,0)*VLOOKUP(書單!D338,Sheet2!$A$2:$H$4,4,1),0)</f>
        <v>1428</v>
      </c>
    </row>
    <row r="339" spans="1:12" ht="31">
      <c r="A339" s="3" t="s">
        <v>3819</v>
      </c>
      <c r="B339" s="8" t="s">
        <v>3820</v>
      </c>
      <c r="C339" s="3" t="s">
        <v>3821</v>
      </c>
      <c r="D339" s="9">
        <v>2014</v>
      </c>
      <c r="E339" s="5" t="s">
        <v>3822</v>
      </c>
      <c r="F339" s="4">
        <v>1</v>
      </c>
      <c r="G339" s="3" t="s">
        <v>16</v>
      </c>
      <c r="H339" s="6">
        <v>102</v>
      </c>
      <c r="I339" s="3" t="s">
        <v>1593</v>
      </c>
      <c r="J339" s="24" t="s">
        <v>4235</v>
      </c>
      <c r="K339" s="25">
        <f>VLOOKUP(D339,Sheet2!$A$2:$C$4,3)</f>
        <v>3</v>
      </c>
      <c r="L339" s="23">
        <f>ROUND(H339*VLOOKUP(G339,Sheet2!$A$10:$B$14,2,0)*VLOOKUP(書單!D339,Sheet2!$A$2:$H$4,4,1),0)</f>
        <v>964</v>
      </c>
    </row>
    <row r="340" spans="1:12" ht="31">
      <c r="A340" s="3" t="s">
        <v>3337</v>
      </c>
      <c r="B340" s="8" t="s">
        <v>3338</v>
      </c>
      <c r="C340" s="3" t="s">
        <v>3339</v>
      </c>
      <c r="D340" s="9">
        <v>2009</v>
      </c>
      <c r="E340" s="5" t="s">
        <v>3340</v>
      </c>
      <c r="F340" s="4">
        <v>2</v>
      </c>
      <c r="G340" s="3" t="s">
        <v>12</v>
      </c>
      <c r="H340" s="6">
        <v>62.95</v>
      </c>
      <c r="I340" s="3" t="s">
        <v>1580</v>
      </c>
      <c r="J340" s="24" t="s">
        <v>4235</v>
      </c>
      <c r="K340" s="25">
        <f>VLOOKUP(D340,Sheet2!$A$2:$C$4,3)</f>
        <v>3</v>
      </c>
      <c r="L340" s="23">
        <f>ROUND(H340*VLOOKUP(G340,Sheet2!$A$10:$B$14,2,0)*VLOOKUP(書單!D340,Sheet2!$A$2:$H$4,4,1),0)</f>
        <v>642</v>
      </c>
    </row>
    <row r="341" spans="1:12" ht="19">
      <c r="A341" s="3" t="s">
        <v>2568</v>
      </c>
      <c r="B341" s="8" t="s">
        <v>2569</v>
      </c>
      <c r="C341" s="3" t="s">
        <v>2570</v>
      </c>
      <c r="D341" s="9">
        <v>1999</v>
      </c>
      <c r="E341" s="5" t="s">
        <v>2571</v>
      </c>
      <c r="F341" s="4">
        <v>1</v>
      </c>
      <c r="G341" s="3" t="s">
        <v>12</v>
      </c>
      <c r="H341" s="6">
        <v>66.989999999999995</v>
      </c>
      <c r="I341" s="3" t="s">
        <v>2567</v>
      </c>
      <c r="J341" s="24" t="s">
        <v>4235</v>
      </c>
      <c r="K341" s="25">
        <f>VLOOKUP(D341,Sheet2!$A$2:$C$4,3)</f>
        <v>3</v>
      </c>
      <c r="L341" s="23">
        <f>ROUND(H341*VLOOKUP(G341,Sheet2!$A$10:$B$14,2,0)*VLOOKUP(書單!D341,Sheet2!$A$2:$H$4,4,1),0)</f>
        <v>683</v>
      </c>
    </row>
    <row r="342" spans="1:12" ht="31">
      <c r="A342" s="3" t="s">
        <v>3018</v>
      </c>
      <c r="B342" s="8" t="s">
        <v>3019</v>
      </c>
      <c r="C342" s="3" t="s">
        <v>3020</v>
      </c>
      <c r="D342" s="9">
        <v>2006</v>
      </c>
      <c r="E342" s="5" t="s">
        <v>3021</v>
      </c>
      <c r="F342" s="4">
        <v>1</v>
      </c>
      <c r="G342" s="3" t="s">
        <v>16</v>
      </c>
      <c r="H342" s="6">
        <v>40</v>
      </c>
      <c r="I342" s="3" t="s">
        <v>2543</v>
      </c>
      <c r="J342" s="24" t="s">
        <v>4235</v>
      </c>
      <c r="K342" s="25">
        <f>VLOOKUP(D342,Sheet2!$A$2:$C$4,3)</f>
        <v>3</v>
      </c>
      <c r="L342" s="23">
        <f>ROUND(H342*VLOOKUP(G342,Sheet2!$A$10:$B$14,2,0)*VLOOKUP(書單!D342,Sheet2!$A$2:$H$4,4,1),0)</f>
        <v>378</v>
      </c>
    </row>
    <row r="343" spans="1:12" ht="19">
      <c r="A343" s="3" t="s">
        <v>3341</v>
      </c>
      <c r="B343" s="8" t="s">
        <v>2830</v>
      </c>
      <c r="C343" s="3" t="s">
        <v>3342</v>
      </c>
      <c r="D343" s="9">
        <v>2009</v>
      </c>
      <c r="E343" s="5" t="s">
        <v>3343</v>
      </c>
      <c r="F343" s="4">
        <v>1</v>
      </c>
      <c r="G343" s="3" t="s">
        <v>12</v>
      </c>
      <c r="H343" s="6">
        <v>109.99</v>
      </c>
      <c r="I343" s="3" t="s">
        <v>1580</v>
      </c>
      <c r="J343" s="24" t="s">
        <v>4235</v>
      </c>
      <c r="K343" s="25">
        <f>VLOOKUP(D343,Sheet2!$A$2:$C$4,3)</f>
        <v>3</v>
      </c>
      <c r="L343" s="23">
        <f>ROUND(H343*VLOOKUP(G343,Sheet2!$A$10:$B$14,2,0)*VLOOKUP(書單!D343,Sheet2!$A$2:$H$4,4,1),0)</f>
        <v>1122</v>
      </c>
    </row>
    <row r="344" spans="1:12" ht="31">
      <c r="A344" s="3" t="s">
        <v>2686</v>
      </c>
      <c r="B344" s="8" t="s">
        <v>2687</v>
      </c>
      <c r="C344" s="3" t="s">
        <v>2688</v>
      </c>
      <c r="D344" s="9">
        <v>2002</v>
      </c>
      <c r="E344" s="5" t="s">
        <v>2689</v>
      </c>
      <c r="F344" s="4">
        <v>1</v>
      </c>
      <c r="G344" s="3" t="s">
        <v>12</v>
      </c>
      <c r="H344" s="6">
        <v>129.99</v>
      </c>
      <c r="I344" s="3" t="s">
        <v>1580</v>
      </c>
      <c r="J344" s="24" t="s">
        <v>4235</v>
      </c>
      <c r="K344" s="25">
        <f>VLOOKUP(D344,Sheet2!$A$2:$C$4,3)</f>
        <v>3</v>
      </c>
      <c r="L344" s="23">
        <f>ROUND(H344*VLOOKUP(G344,Sheet2!$A$10:$B$14,2,0)*VLOOKUP(書單!D344,Sheet2!$A$2:$H$4,4,1),0)</f>
        <v>1326</v>
      </c>
    </row>
    <row r="345" spans="1:12" ht="19">
      <c r="A345" s="3" t="s">
        <v>3098</v>
      </c>
      <c r="B345" s="8" t="s">
        <v>3099</v>
      </c>
      <c r="C345" s="3" t="s">
        <v>3100</v>
      </c>
      <c r="D345" s="9">
        <v>2006</v>
      </c>
      <c r="E345" s="5" t="s">
        <v>3101</v>
      </c>
      <c r="F345" s="4">
        <v>1</v>
      </c>
      <c r="G345" s="3" t="s">
        <v>12</v>
      </c>
      <c r="H345" s="6">
        <v>89.99</v>
      </c>
      <c r="I345" s="3" t="s">
        <v>1580</v>
      </c>
      <c r="J345" s="24" t="s">
        <v>4235</v>
      </c>
      <c r="K345" s="25">
        <f>VLOOKUP(D345,Sheet2!$A$2:$C$4,3)</f>
        <v>3</v>
      </c>
      <c r="L345" s="23">
        <f>ROUND(H345*VLOOKUP(G345,Sheet2!$A$10:$B$14,2,0)*VLOOKUP(書單!D345,Sheet2!$A$2:$H$4,4,1),0)</f>
        <v>918</v>
      </c>
    </row>
    <row r="346" spans="1:12" ht="31">
      <c r="A346" s="3" t="s">
        <v>2915</v>
      </c>
      <c r="B346" s="8" t="s">
        <v>2916</v>
      </c>
      <c r="C346" s="3" t="s">
        <v>2917</v>
      </c>
      <c r="D346" s="9">
        <v>2005</v>
      </c>
      <c r="E346" s="5" t="s">
        <v>2918</v>
      </c>
      <c r="F346" s="4">
        <v>2</v>
      </c>
      <c r="G346" s="3" t="s">
        <v>12</v>
      </c>
      <c r="H346" s="6">
        <v>179.95</v>
      </c>
      <c r="I346" s="3" t="s">
        <v>2567</v>
      </c>
      <c r="J346" s="24" t="s">
        <v>4235</v>
      </c>
      <c r="K346" s="25">
        <f>VLOOKUP(D346,Sheet2!$A$2:$C$4,3)</f>
        <v>3</v>
      </c>
      <c r="L346" s="23">
        <f>ROUND(H346*VLOOKUP(G346,Sheet2!$A$10:$B$14,2,0)*VLOOKUP(書單!D346,Sheet2!$A$2:$H$4,4,1),0)</f>
        <v>1835</v>
      </c>
    </row>
    <row r="347" spans="1:12" ht="31">
      <c r="A347" s="3" t="s">
        <v>2690</v>
      </c>
      <c r="B347" s="8" t="s">
        <v>2691</v>
      </c>
      <c r="C347" s="3" t="s">
        <v>2692</v>
      </c>
      <c r="D347" s="9">
        <v>2002</v>
      </c>
      <c r="E347" s="5" t="s">
        <v>2693</v>
      </c>
      <c r="F347" s="4">
        <v>1</v>
      </c>
      <c r="G347" s="3" t="s">
        <v>12</v>
      </c>
      <c r="H347" s="6">
        <v>94.99</v>
      </c>
      <c r="I347" s="3" t="s">
        <v>1580</v>
      </c>
      <c r="J347" s="24" t="s">
        <v>4235</v>
      </c>
      <c r="K347" s="25">
        <f>VLOOKUP(D347,Sheet2!$A$2:$C$4,3)</f>
        <v>3</v>
      </c>
      <c r="L347" s="23">
        <f>ROUND(H347*VLOOKUP(G347,Sheet2!$A$10:$B$14,2,0)*VLOOKUP(書單!D347,Sheet2!$A$2:$H$4,4,1),0)</f>
        <v>969</v>
      </c>
    </row>
    <row r="348" spans="1:12" ht="31">
      <c r="A348" s="3" t="s">
        <v>3281</v>
      </c>
      <c r="B348" s="8" t="s">
        <v>3282</v>
      </c>
      <c r="C348" s="3" t="s">
        <v>3283</v>
      </c>
      <c r="D348" s="9">
        <v>2009</v>
      </c>
      <c r="E348" s="5" t="s">
        <v>3284</v>
      </c>
      <c r="F348" s="4">
        <v>1</v>
      </c>
      <c r="G348" s="3" t="s">
        <v>16</v>
      </c>
      <c r="H348" s="6">
        <v>175</v>
      </c>
      <c r="I348" s="3" t="s">
        <v>1593</v>
      </c>
      <c r="J348" s="24" t="s">
        <v>4235</v>
      </c>
      <c r="K348" s="25">
        <f>VLOOKUP(D348,Sheet2!$A$2:$C$4,3)</f>
        <v>3</v>
      </c>
      <c r="L348" s="23">
        <f>ROUND(H348*VLOOKUP(G348,Sheet2!$A$10:$B$14,2,0)*VLOOKUP(書單!D348,Sheet2!$A$2:$H$4,4,1),0)</f>
        <v>1654</v>
      </c>
    </row>
    <row r="349" spans="1:12" ht="46.5">
      <c r="A349" s="3" t="s">
        <v>2521</v>
      </c>
      <c r="B349" s="8" t="s">
        <v>2522</v>
      </c>
      <c r="C349" s="3" t="s">
        <v>2523</v>
      </c>
      <c r="D349" s="9">
        <v>1995</v>
      </c>
      <c r="E349" s="5" t="s">
        <v>2524</v>
      </c>
      <c r="F349" s="4">
        <v>1</v>
      </c>
      <c r="G349" s="3" t="s">
        <v>16</v>
      </c>
      <c r="H349" s="6">
        <v>72</v>
      </c>
      <c r="I349" s="3" t="s">
        <v>1593</v>
      </c>
      <c r="J349" s="24" t="s">
        <v>4235</v>
      </c>
      <c r="K349" s="25">
        <f>VLOOKUP(D349,Sheet2!$A$2:$C$4,3)</f>
        <v>3</v>
      </c>
      <c r="L349" s="23">
        <f>ROUND(H349*VLOOKUP(G349,Sheet2!$A$10:$B$14,2,0)*VLOOKUP(書單!D349,Sheet2!$A$2:$H$4,4,1),0)</f>
        <v>680</v>
      </c>
    </row>
    <row r="350" spans="1:12" ht="31">
      <c r="A350" s="3" t="s">
        <v>2890</v>
      </c>
      <c r="B350" s="8" t="s">
        <v>2891</v>
      </c>
      <c r="C350" s="3" t="s">
        <v>2892</v>
      </c>
      <c r="D350" s="9">
        <v>2005</v>
      </c>
      <c r="E350" s="5" t="s">
        <v>2893</v>
      </c>
      <c r="F350" s="4">
        <v>1</v>
      </c>
      <c r="G350" s="3" t="s">
        <v>16</v>
      </c>
      <c r="H350" s="6">
        <v>114</v>
      </c>
      <c r="I350" s="3" t="s">
        <v>2543</v>
      </c>
      <c r="J350" s="24" t="s">
        <v>4235</v>
      </c>
      <c r="K350" s="25">
        <f>VLOOKUP(D350,Sheet2!$A$2:$C$4,3)</f>
        <v>3</v>
      </c>
      <c r="L350" s="23">
        <f>ROUND(H350*VLOOKUP(G350,Sheet2!$A$10:$B$14,2,0)*VLOOKUP(書單!D350,Sheet2!$A$2:$H$4,4,1),0)</f>
        <v>1077</v>
      </c>
    </row>
    <row r="351" spans="1:12" ht="31">
      <c r="A351" s="3" t="s">
        <v>4081</v>
      </c>
      <c r="B351" s="8" t="s">
        <v>4082</v>
      </c>
      <c r="C351" s="3" t="s">
        <v>4083</v>
      </c>
      <c r="D351" s="9">
        <v>2020</v>
      </c>
      <c r="E351" s="5" t="s">
        <v>4084</v>
      </c>
      <c r="F351" s="4">
        <v>1</v>
      </c>
      <c r="G351" s="3" t="s">
        <v>24</v>
      </c>
      <c r="H351" s="6">
        <v>120</v>
      </c>
      <c r="I351" s="3" t="s">
        <v>1593</v>
      </c>
      <c r="J351" s="24" t="s">
        <v>4235</v>
      </c>
      <c r="K351" s="25">
        <f>VLOOKUP(D351,Sheet2!$A$2:$C$4,3)</f>
        <v>4</v>
      </c>
      <c r="L351" s="23">
        <f>ROUND(H351*VLOOKUP(G351,Sheet2!$A$10:$B$14,2,0)*VLOOKUP(書單!D351,Sheet2!$A$2:$H$4,4,1),0)</f>
        <v>1920</v>
      </c>
    </row>
    <row r="352" spans="1:12" ht="31">
      <c r="A352" s="3" t="s">
        <v>2726</v>
      </c>
      <c r="B352" s="8" t="s">
        <v>2635</v>
      </c>
      <c r="C352" s="3" t="s">
        <v>2727</v>
      </c>
      <c r="D352" s="9">
        <v>2003</v>
      </c>
      <c r="E352" s="5" t="s">
        <v>2728</v>
      </c>
      <c r="F352" s="4">
        <v>1</v>
      </c>
      <c r="G352" s="3" t="s">
        <v>12</v>
      </c>
      <c r="H352" s="6">
        <v>149.99</v>
      </c>
      <c r="I352" s="3" t="s">
        <v>2567</v>
      </c>
      <c r="J352" s="24" t="s">
        <v>4235</v>
      </c>
      <c r="K352" s="25">
        <f>VLOOKUP(D352,Sheet2!$A$2:$C$4,3)</f>
        <v>3</v>
      </c>
      <c r="L352" s="23">
        <f>ROUND(H352*VLOOKUP(G352,Sheet2!$A$10:$B$14,2,0)*VLOOKUP(書單!D352,Sheet2!$A$2:$H$4,4,1),0)</f>
        <v>1530</v>
      </c>
    </row>
    <row r="353" spans="1:12" ht="46.5">
      <c r="A353" s="3" t="s">
        <v>3188</v>
      </c>
      <c r="B353" s="8" t="s">
        <v>3189</v>
      </c>
      <c r="C353" s="3" t="s">
        <v>3190</v>
      </c>
      <c r="D353" s="9">
        <v>2008</v>
      </c>
      <c r="E353" s="5" t="s">
        <v>3191</v>
      </c>
      <c r="F353" s="4">
        <v>2</v>
      </c>
      <c r="G353" s="3" t="s">
        <v>16</v>
      </c>
      <c r="H353" s="6">
        <v>45.99</v>
      </c>
      <c r="I353" s="3" t="s">
        <v>3192</v>
      </c>
      <c r="J353" s="24" t="s">
        <v>4235</v>
      </c>
      <c r="K353" s="25">
        <f>VLOOKUP(D353,Sheet2!$A$2:$C$4,3)</f>
        <v>3</v>
      </c>
      <c r="L353" s="23">
        <f>ROUND(H353*VLOOKUP(G353,Sheet2!$A$10:$B$14,2,0)*VLOOKUP(書單!D353,Sheet2!$A$2:$H$4,4,1),0)</f>
        <v>435</v>
      </c>
    </row>
    <row r="354" spans="1:12" ht="19">
      <c r="A354" s="3" t="s">
        <v>2592</v>
      </c>
      <c r="B354" s="8" t="s">
        <v>2593</v>
      </c>
      <c r="C354" s="3" t="s">
        <v>2594</v>
      </c>
      <c r="D354" s="9">
        <v>2000</v>
      </c>
      <c r="E354" s="5" t="s">
        <v>2595</v>
      </c>
      <c r="F354" s="4">
        <v>1</v>
      </c>
      <c r="G354" s="3" t="s">
        <v>12</v>
      </c>
      <c r="H354" s="6">
        <v>119.95</v>
      </c>
      <c r="I354" s="3" t="s">
        <v>2567</v>
      </c>
      <c r="J354" s="24" t="s">
        <v>4235</v>
      </c>
      <c r="K354" s="25">
        <f>VLOOKUP(D354,Sheet2!$A$2:$C$4,3)</f>
        <v>3</v>
      </c>
      <c r="L354" s="23">
        <f>ROUND(H354*VLOOKUP(G354,Sheet2!$A$10:$B$14,2,0)*VLOOKUP(書單!D354,Sheet2!$A$2:$H$4,4,1),0)</f>
        <v>1223</v>
      </c>
    </row>
    <row r="355" spans="1:12" ht="31">
      <c r="A355" s="3" t="s">
        <v>3823</v>
      </c>
      <c r="B355" s="8" t="s">
        <v>3824</v>
      </c>
      <c r="C355" s="3" t="s">
        <v>3825</v>
      </c>
      <c r="D355" s="9">
        <v>2014</v>
      </c>
      <c r="E355" s="5" t="s">
        <v>3826</v>
      </c>
      <c r="F355" s="4">
        <v>1</v>
      </c>
      <c r="G355" s="3" t="s">
        <v>16</v>
      </c>
      <c r="H355" s="6">
        <v>37.99</v>
      </c>
      <c r="I355" s="3" t="s">
        <v>1593</v>
      </c>
      <c r="J355" s="24" t="s">
        <v>4235</v>
      </c>
      <c r="K355" s="25">
        <f>VLOOKUP(D355,Sheet2!$A$2:$C$4,3)</f>
        <v>3</v>
      </c>
      <c r="L355" s="23">
        <f>ROUND(H355*VLOOKUP(G355,Sheet2!$A$10:$B$14,2,0)*VLOOKUP(書單!D355,Sheet2!$A$2:$H$4,4,1),0)</f>
        <v>359</v>
      </c>
    </row>
    <row r="356" spans="1:12" ht="19">
      <c r="A356" s="3" t="s">
        <v>2694</v>
      </c>
      <c r="B356" s="8" t="s">
        <v>2695</v>
      </c>
      <c r="C356" s="3" t="s">
        <v>2696</v>
      </c>
      <c r="D356" s="9">
        <v>2002</v>
      </c>
      <c r="E356" s="5" t="s">
        <v>2697</v>
      </c>
      <c r="F356" s="4">
        <v>1</v>
      </c>
      <c r="G356" s="3" t="s">
        <v>12</v>
      </c>
      <c r="H356" s="6">
        <v>129.99</v>
      </c>
      <c r="I356" s="3" t="s">
        <v>1580</v>
      </c>
      <c r="J356" s="24" t="s">
        <v>4235</v>
      </c>
      <c r="K356" s="25">
        <f>VLOOKUP(D356,Sheet2!$A$2:$C$4,3)</f>
        <v>3</v>
      </c>
      <c r="L356" s="23">
        <f>ROUND(H356*VLOOKUP(G356,Sheet2!$A$10:$B$14,2,0)*VLOOKUP(書單!D356,Sheet2!$A$2:$H$4,4,1),0)</f>
        <v>1326</v>
      </c>
    </row>
    <row r="357" spans="1:12" ht="31">
      <c r="A357" s="3" t="s">
        <v>2539</v>
      </c>
      <c r="B357" s="8" t="s">
        <v>2540</v>
      </c>
      <c r="C357" s="3" t="s">
        <v>2541</v>
      </c>
      <c r="D357" s="9">
        <v>1997</v>
      </c>
      <c r="E357" s="5" t="s">
        <v>2542</v>
      </c>
      <c r="F357" s="4">
        <v>1</v>
      </c>
      <c r="G357" s="3" t="s">
        <v>16</v>
      </c>
      <c r="H357" s="6">
        <v>68</v>
      </c>
      <c r="I357" s="3" t="s">
        <v>2543</v>
      </c>
      <c r="J357" s="24" t="s">
        <v>4235</v>
      </c>
      <c r="K357" s="25">
        <f>VLOOKUP(D357,Sheet2!$A$2:$C$4,3)</f>
        <v>3</v>
      </c>
      <c r="L357" s="23">
        <f>ROUND(H357*VLOOKUP(G357,Sheet2!$A$10:$B$14,2,0)*VLOOKUP(書單!D357,Sheet2!$A$2:$H$4,4,1),0)</f>
        <v>643</v>
      </c>
    </row>
    <row r="358" spans="1:12" ht="31">
      <c r="A358" s="3" t="s">
        <v>2846</v>
      </c>
      <c r="B358" s="8" t="s">
        <v>2847</v>
      </c>
      <c r="C358" s="3" t="s">
        <v>2848</v>
      </c>
      <c r="D358" s="9">
        <v>2004</v>
      </c>
      <c r="E358" s="5" t="s">
        <v>2849</v>
      </c>
      <c r="F358" s="4">
        <v>3</v>
      </c>
      <c r="G358" s="3" t="s">
        <v>16</v>
      </c>
      <c r="H358" s="6">
        <v>247.95</v>
      </c>
      <c r="I358" s="3" t="s">
        <v>1573</v>
      </c>
      <c r="J358" s="24" t="s">
        <v>4235</v>
      </c>
      <c r="K358" s="25">
        <f>VLOOKUP(D358,Sheet2!$A$2:$C$4,3)</f>
        <v>3</v>
      </c>
      <c r="L358" s="23">
        <f>ROUND(H358*VLOOKUP(G358,Sheet2!$A$10:$B$14,2,0)*VLOOKUP(書單!D358,Sheet2!$A$2:$H$4,4,1),0)</f>
        <v>2343</v>
      </c>
    </row>
    <row r="359" spans="1:12" ht="19">
      <c r="A359" s="3" t="s">
        <v>3431</v>
      </c>
      <c r="B359" s="8" t="s">
        <v>3432</v>
      </c>
      <c r="C359" s="3" t="s">
        <v>3433</v>
      </c>
      <c r="D359" s="9">
        <v>2010</v>
      </c>
      <c r="E359" s="5" t="s">
        <v>3434</v>
      </c>
      <c r="F359" s="4">
        <v>1</v>
      </c>
      <c r="G359" s="3" t="s">
        <v>16</v>
      </c>
      <c r="H359" s="6">
        <v>61</v>
      </c>
      <c r="I359" s="3" t="s">
        <v>1570</v>
      </c>
      <c r="J359" s="24" t="s">
        <v>4235</v>
      </c>
      <c r="K359" s="25">
        <f>VLOOKUP(D359,Sheet2!$A$2:$C$4,3)</f>
        <v>3</v>
      </c>
      <c r="L359" s="23">
        <f>ROUND(H359*VLOOKUP(G359,Sheet2!$A$10:$B$14,2,0)*VLOOKUP(書單!D359,Sheet2!$A$2:$H$4,4,1),0)</f>
        <v>576</v>
      </c>
    </row>
    <row r="360" spans="1:12" ht="31">
      <c r="A360" s="3" t="s">
        <v>2850</v>
      </c>
      <c r="B360" s="8" t="s">
        <v>2851</v>
      </c>
      <c r="C360" s="3" t="s">
        <v>2852</v>
      </c>
      <c r="D360" s="9">
        <v>2004</v>
      </c>
      <c r="E360" s="5" t="s">
        <v>2853</v>
      </c>
      <c r="F360" s="4">
        <v>1</v>
      </c>
      <c r="G360" s="3" t="s">
        <v>16</v>
      </c>
      <c r="H360" s="6">
        <v>86</v>
      </c>
      <c r="I360" s="3" t="s">
        <v>1588</v>
      </c>
      <c r="J360" s="24" t="s">
        <v>4235</v>
      </c>
      <c r="K360" s="25">
        <f>VLOOKUP(D360,Sheet2!$A$2:$C$4,3)</f>
        <v>3</v>
      </c>
      <c r="L360" s="23">
        <f>ROUND(H360*VLOOKUP(G360,Sheet2!$A$10:$B$14,2,0)*VLOOKUP(書單!D360,Sheet2!$A$2:$H$4,4,1),0)</f>
        <v>813</v>
      </c>
    </row>
    <row r="361" spans="1:12" ht="19">
      <c r="A361" s="3" t="s">
        <v>4034</v>
      </c>
      <c r="B361" s="8" t="s">
        <v>4035</v>
      </c>
      <c r="C361" s="3" t="s">
        <v>4036</v>
      </c>
      <c r="D361" s="9">
        <v>2018</v>
      </c>
      <c r="E361" s="5" t="s">
        <v>4037</v>
      </c>
      <c r="F361" s="4">
        <v>1</v>
      </c>
      <c r="G361" s="3" t="s">
        <v>16</v>
      </c>
      <c r="H361" s="6">
        <v>178</v>
      </c>
      <c r="I361" s="3" t="s">
        <v>1570</v>
      </c>
      <c r="J361" s="24" t="s">
        <v>4235</v>
      </c>
      <c r="K361" s="25">
        <f>VLOOKUP(D361,Sheet2!$A$2:$C$4,3)</f>
        <v>4</v>
      </c>
      <c r="L361" s="23">
        <f>ROUND(H361*VLOOKUP(G361,Sheet2!$A$10:$B$14,2,0)*VLOOKUP(書單!D361,Sheet2!$A$2:$H$4,4,1),0)</f>
        <v>2243</v>
      </c>
    </row>
    <row r="362" spans="1:12" ht="19">
      <c r="A362" s="3" t="s">
        <v>3865</v>
      </c>
      <c r="B362" s="8" t="s">
        <v>3866</v>
      </c>
      <c r="C362" s="3" t="s">
        <v>3867</v>
      </c>
      <c r="D362" s="9">
        <v>2014</v>
      </c>
      <c r="E362" s="5" t="s">
        <v>3868</v>
      </c>
      <c r="F362" s="4">
        <v>1</v>
      </c>
      <c r="G362" s="3" t="s">
        <v>12</v>
      </c>
      <c r="H362" s="6">
        <v>59.99</v>
      </c>
      <c r="I362" s="3" t="s">
        <v>1580</v>
      </c>
      <c r="J362" s="24" t="s">
        <v>4235</v>
      </c>
      <c r="K362" s="25">
        <f>VLOOKUP(D362,Sheet2!$A$2:$C$4,3)</f>
        <v>3</v>
      </c>
      <c r="L362" s="23">
        <f>ROUND(H362*VLOOKUP(G362,Sheet2!$A$10:$B$14,2,0)*VLOOKUP(書單!D362,Sheet2!$A$2:$H$4,4,1),0)</f>
        <v>612</v>
      </c>
    </row>
    <row r="363" spans="1:12" ht="19">
      <c r="A363" s="3" t="s">
        <v>4038</v>
      </c>
      <c r="B363" s="8" t="s">
        <v>4039</v>
      </c>
      <c r="C363" s="3" t="s">
        <v>4040</v>
      </c>
      <c r="D363" s="9">
        <v>2018</v>
      </c>
      <c r="E363" s="5" t="s">
        <v>4041</v>
      </c>
      <c r="F363" s="4">
        <v>1</v>
      </c>
      <c r="G363" s="3" t="s">
        <v>16</v>
      </c>
      <c r="H363" s="6">
        <v>158</v>
      </c>
      <c r="I363" s="3" t="s">
        <v>1570</v>
      </c>
      <c r="J363" s="24" t="s">
        <v>4235</v>
      </c>
      <c r="K363" s="25">
        <f>VLOOKUP(D363,Sheet2!$A$2:$C$4,3)</f>
        <v>4</v>
      </c>
      <c r="L363" s="23">
        <f>ROUND(H363*VLOOKUP(G363,Sheet2!$A$10:$B$14,2,0)*VLOOKUP(書單!D363,Sheet2!$A$2:$H$4,4,1),0)</f>
        <v>1991</v>
      </c>
    </row>
    <row r="364" spans="1:12" ht="31">
      <c r="A364" s="3" t="s">
        <v>3315</v>
      </c>
      <c r="B364" s="3"/>
      <c r="C364" s="3" t="s">
        <v>3316</v>
      </c>
      <c r="D364" s="9">
        <v>2009</v>
      </c>
      <c r="E364" s="5" t="s">
        <v>3317</v>
      </c>
      <c r="F364" s="4">
        <v>4</v>
      </c>
      <c r="G364" s="3" t="s">
        <v>20</v>
      </c>
      <c r="H364" s="6">
        <v>4320</v>
      </c>
      <c r="I364" s="3" t="s">
        <v>3314</v>
      </c>
      <c r="J364" s="24" t="s">
        <v>4235</v>
      </c>
      <c r="K364" s="25">
        <f>VLOOKUP(D364,Sheet2!$A$2:$C$4,3)</f>
        <v>3</v>
      </c>
      <c r="L364" s="23">
        <f>ROUND(H364*VLOOKUP(G364,Sheet2!$A$10:$B$14,2,0)*VLOOKUP(書單!D364,Sheet2!$A$2:$H$4,4,1),0)</f>
        <v>1296</v>
      </c>
    </row>
    <row r="365" spans="1:12" ht="19">
      <c r="A365" s="3" t="s">
        <v>3869</v>
      </c>
      <c r="B365" s="8" t="s">
        <v>3870</v>
      </c>
      <c r="C365" s="3" t="s">
        <v>3871</v>
      </c>
      <c r="D365" s="9">
        <v>2014</v>
      </c>
      <c r="E365" s="5" t="s">
        <v>3872</v>
      </c>
      <c r="F365" s="4">
        <v>1</v>
      </c>
      <c r="G365" s="3" t="s">
        <v>12</v>
      </c>
      <c r="H365" s="6">
        <v>69.989999999999995</v>
      </c>
      <c r="I365" s="3" t="s">
        <v>1580</v>
      </c>
      <c r="J365" s="24" t="s">
        <v>4235</v>
      </c>
      <c r="K365" s="25">
        <f>VLOOKUP(D365,Sheet2!$A$2:$C$4,3)</f>
        <v>3</v>
      </c>
      <c r="L365" s="23">
        <f>ROUND(H365*VLOOKUP(G365,Sheet2!$A$10:$B$14,2,0)*VLOOKUP(書單!D365,Sheet2!$A$2:$H$4,4,1),0)</f>
        <v>714</v>
      </c>
    </row>
    <row r="366" spans="1:12" ht="31">
      <c r="A366" s="3" t="s">
        <v>3810</v>
      </c>
      <c r="B366" s="8" t="s">
        <v>3811</v>
      </c>
      <c r="C366" s="3" t="s">
        <v>3812</v>
      </c>
      <c r="D366" s="9">
        <v>2014</v>
      </c>
      <c r="E366" s="5" t="s">
        <v>3813</v>
      </c>
      <c r="F366" s="4">
        <v>1</v>
      </c>
      <c r="G366" s="3" t="s">
        <v>24</v>
      </c>
      <c r="H366" s="6">
        <v>86.99</v>
      </c>
      <c r="I366" s="3" t="s">
        <v>1568</v>
      </c>
      <c r="J366" s="24" t="s">
        <v>4235</v>
      </c>
      <c r="K366" s="25">
        <f>VLOOKUP(D366,Sheet2!$A$2:$C$4,3)</f>
        <v>3</v>
      </c>
      <c r="L366" s="23">
        <f>ROUND(H366*VLOOKUP(G366,Sheet2!$A$10:$B$14,2,0)*VLOOKUP(書單!D366,Sheet2!$A$2:$H$4,4,1),0)</f>
        <v>1044</v>
      </c>
    </row>
    <row r="367" spans="1:12" ht="19">
      <c r="A367" s="3" t="s">
        <v>2642</v>
      </c>
      <c r="B367" s="8" t="s">
        <v>2643</v>
      </c>
      <c r="C367" s="3" t="s">
        <v>2644</v>
      </c>
      <c r="D367" s="9">
        <v>2001</v>
      </c>
      <c r="E367" s="5" t="s">
        <v>2645</v>
      </c>
      <c r="F367" s="4">
        <v>1</v>
      </c>
      <c r="G367" s="3" t="s">
        <v>16</v>
      </c>
      <c r="H367" s="6">
        <v>247.95</v>
      </c>
      <c r="I367" s="3" t="s">
        <v>1573</v>
      </c>
      <c r="J367" s="24" t="s">
        <v>4235</v>
      </c>
      <c r="K367" s="25">
        <f>VLOOKUP(D367,Sheet2!$A$2:$C$4,3)</f>
        <v>3</v>
      </c>
      <c r="L367" s="23">
        <f>ROUND(H367*VLOOKUP(G367,Sheet2!$A$10:$B$14,2,0)*VLOOKUP(書單!D367,Sheet2!$A$2:$H$4,4,1),0)</f>
        <v>2343</v>
      </c>
    </row>
    <row r="368" spans="1:12" ht="31">
      <c r="A368" s="3" t="s">
        <v>2698</v>
      </c>
      <c r="B368" s="8" t="s">
        <v>2699</v>
      </c>
      <c r="C368" s="3" t="s">
        <v>2700</v>
      </c>
      <c r="D368" s="9">
        <v>2002</v>
      </c>
      <c r="E368" s="5" t="s">
        <v>2701</v>
      </c>
      <c r="F368" s="4">
        <v>1</v>
      </c>
      <c r="G368" s="3" t="s">
        <v>12</v>
      </c>
      <c r="H368" s="6">
        <v>84.95</v>
      </c>
      <c r="I368" s="3" t="s">
        <v>1580</v>
      </c>
      <c r="J368" s="24" t="s">
        <v>4235</v>
      </c>
      <c r="K368" s="25">
        <f>VLOOKUP(D368,Sheet2!$A$2:$C$4,3)</f>
        <v>3</v>
      </c>
      <c r="L368" s="23">
        <f>ROUND(H368*VLOOKUP(G368,Sheet2!$A$10:$B$14,2,0)*VLOOKUP(書單!D368,Sheet2!$A$2:$H$4,4,1),0)</f>
        <v>866</v>
      </c>
    </row>
    <row r="369" spans="1:12" ht="19">
      <c r="A369" s="3" t="s">
        <v>3894</v>
      </c>
      <c r="B369" s="8" t="s">
        <v>3895</v>
      </c>
      <c r="C369" s="3" t="s">
        <v>3896</v>
      </c>
      <c r="D369" s="9">
        <v>2015</v>
      </c>
      <c r="E369" s="5" t="s">
        <v>3897</v>
      </c>
      <c r="F369" s="4">
        <v>1</v>
      </c>
      <c r="G369" s="3" t="s">
        <v>16</v>
      </c>
      <c r="H369" s="6">
        <v>74</v>
      </c>
      <c r="I369" s="3" t="s">
        <v>1589</v>
      </c>
      <c r="J369" s="24" t="s">
        <v>4235</v>
      </c>
      <c r="K369" s="25">
        <f>VLOOKUP(D369,Sheet2!$A$2:$C$4,3)</f>
        <v>4</v>
      </c>
      <c r="L369" s="23">
        <f>ROUND(H369*VLOOKUP(G369,Sheet2!$A$10:$B$14,2,0)*VLOOKUP(書單!D369,Sheet2!$A$2:$H$4,4,1),0)</f>
        <v>932</v>
      </c>
    </row>
    <row r="370" spans="1:12" ht="19">
      <c r="A370" s="3" t="s">
        <v>2702</v>
      </c>
      <c r="B370" s="8" t="s">
        <v>2703</v>
      </c>
      <c r="C370" s="3" t="s">
        <v>2704</v>
      </c>
      <c r="D370" s="9">
        <v>2002</v>
      </c>
      <c r="E370" s="5" t="s">
        <v>2705</v>
      </c>
      <c r="F370" s="4">
        <v>1</v>
      </c>
      <c r="G370" s="3" t="s">
        <v>12</v>
      </c>
      <c r="H370" s="6">
        <v>39.950000000000003</v>
      </c>
      <c r="I370" s="3" t="s">
        <v>1580</v>
      </c>
      <c r="J370" s="24" t="s">
        <v>4235</v>
      </c>
      <c r="K370" s="25">
        <f>VLOOKUP(D370,Sheet2!$A$2:$C$4,3)</f>
        <v>3</v>
      </c>
      <c r="L370" s="23">
        <f>ROUND(H370*VLOOKUP(G370,Sheet2!$A$10:$B$14,2,0)*VLOOKUP(書單!D370,Sheet2!$A$2:$H$4,4,1),0)</f>
        <v>407</v>
      </c>
    </row>
    <row r="371" spans="1:12" ht="19">
      <c r="A371" s="3" t="s">
        <v>3466</v>
      </c>
      <c r="B371" s="8" t="s">
        <v>3467</v>
      </c>
      <c r="C371" s="3" t="s">
        <v>3468</v>
      </c>
      <c r="D371" s="9">
        <v>2011</v>
      </c>
      <c r="E371" s="5" t="s">
        <v>3469</v>
      </c>
      <c r="F371" s="4">
        <v>1</v>
      </c>
      <c r="G371" s="3" t="s">
        <v>16</v>
      </c>
      <c r="H371" s="6">
        <v>75</v>
      </c>
      <c r="I371" s="3" t="s">
        <v>1593</v>
      </c>
      <c r="J371" s="24" t="s">
        <v>4235</v>
      </c>
      <c r="K371" s="25">
        <f>VLOOKUP(D371,Sheet2!$A$2:$C$4,3)</f>
        <v>3</v>
      </c>
      <c r="L371" s="23">
        <f>ROUND(H371*VLOOKUP(G371,Sheet2!$A$10:$B$14,2,0)*VLOOKUP(書單!D371,Sheet2!$A$2:$H$4,4,1),0)</f>
        <v>709</v>
      </c>
    </row>
    <row r="372" spans="1:12" ht="19">
      <c r="A372" s="3" t="s">
        <v>2833</v>
      </c>
      <c r="B372" s="8" t="s">
        <v>2834</v>
      </c>
      <c r="C372" s="3" t="s">
        <v>2835</v>
      </c>
      <c r="D372" s="9">
        <v>2004</v>
      </c>
      <c r="E372" s="5" t="s">
        <v>2836</v>
      </c>
      <c r="F372" s="4">
        <v>1</v>
      </c>
      <c r="G372" s="3" t="s">
        <v>24</v>
      </c>
      <c r="H372" s="6">
        <v>55</v>
      </c>
      <c r="I372" s="3" t="s">
        <v>1593</v>
      </c>
      <c r="J372" s="24" t="s">
        <v>4235</v>
      </c>
      <c r="K372" s="25">
        <f>VLOOKUP(D372,Sheet2!$A$2:$C$4,3)</f>
        <v>3</v>
      </c>
      <c r="L372" s="23">
        <f>ROUND(H372*VLOOKUP(G372,Sheet2!$A$10:$B$14,2,0)*VLOOKUP(書單!D372,Sheet2!$A$2:$H$4,4,1),0)</f>
        <v>660</v>
      </c>
    </row>
    <row r="373" spans="1:12" ht="19">
      <c r="A373" s="3" t="s">
        <v>3102</v>
      </c>
      <c r="B373" s="8" t="s">
        <v>3103</v>
      </c>
      <c r="C373" s="3" t="s">
        <v>3104</v>
      </c>
      <c r="D373" s="9">
        <v>2006</v>
      </c>
      <c r="E373" s="5" t="s">
        <v>3105</v>
      </c>
      <c r="F373" s="4">
        <v>1</v>
      </c>
      <c r="G373" s="3" t="s">
        <v>12</v>
      </c>
      <c r="H373" s="6">
        <v>44.95</v>
      </c>
      <c r="I373" s="3" t="s">
        <v>1580</v>
      </c>
      <c r="J373" s="24" t="s">
        <v>4235</v>
      </c>
      <c r="K373" s="25">
        <f>VLOOKUP(D373,Sheet2!$A$2:$C$4,3)</f>
        <v>3</v>
      </c>
      <c r="L373" s="23">
        <f>ROUND(H373*VLOOKUP(G373,Sheet2!$A$10:$B$14,2,0)*VLOOKUP(書單!D373,Sheet2!$A$2:$H$4,4,1),0)</f>
        <v>458</v>
      </c>
    </row>
    <row r="374" spans="1:12" ht="31">
      <c r="A374" s="3" t="s">
        <v>3197</v>
      </c>
      <c r="B374" s="8" t="s">
        <v>3198</v>
      </c>
      <c r="C374" s="3" t="s">
        <v>3199</v>
      </c>
      <c r="D374" s="9">
        <v>2008</v>
      </c>
      <c r="E374" s="5" t="s">
        <v>3200</v>
      </c>
      <c r="F374" s="4">
        <v>1</v>
      </c>
      <c r="G374" s="3" t="s">
        <v>16</v>
      </c>
      <c r="H374" s="6">
        <v>61.95</v>
      </c>
      <c r="I374" s="3" t="s">
        <v>3196</v>
      </c>
      <c r="J374" s="24" t="s">
        <v>4235</v>
      </c>
      <c r="K374" s="25">
        <f>VLOOKUP(D374,Sheet2!$A$2:$C$4,3)</f>
        <v>3</v>
      </c>
      <c r="L374" s="23">
        <f>ROUND(H374*VLOOKUP(G374,Sheet2!$A$10:$B$14,2,0)*VLOOKUP(書單!D374,Sheet2!$A$2:$H$4,4,1),0)</f>
        <v>585</v>
      </c>
    </row>
    <row r="375" spans="1:12" ht="31">
      <c r="A375" s="3" t="s">
        <v>3368</v>
      </c>
      <c r="B375" s="8" t="s">
        <v>3369</v>
      </c>
      <c r="C375" s="3" t="s">
        <v>3370</v>
      </c>
      <c r="D375" s="9">
        <v>2010</v>
      </c>
      <c r="E375" s="5" t="s">
        <v>3371</v>
      </c>
      <c r="F375" s="4">
        <v>1</v>
      </c>
      <c r="G375" s="3" t="s">
        <v>16</v>
      </c>
      <c r="H375" s="6">
        <v>55</v>
      </c>
      <c r="I375" s="3" t="s">
        <v>1593</v>
      </c>
      <c r="J375" s="24" t="s">
        <v>4235</v>
      </c>
      <c r="K375" s="25">
        <f>VLOOKUP(D375,Sheet2!$A$2:$C$4,3)</f>
        <v>3</v>
      </c>
      <c r="L375" s="23">
        <f>ROUND(H375*VLOOKUP(G375,Sheet2!$A$10:$B$14,2,0)*VLOOKUP(書單!D375,Sheet2!$A$2:$H$4,4,1),0)</f>
        <v>520</v>
      </c>
    </row>
    <row r="376" spans="1:12" ht="31">
      <c r="A376" s="3" t="s">
        <v>3595</v>
      </c>
      <c r="B376" s="8" t="s">
        <v>3596</v>
      </c>
      <c r="C376" s="3" t="s">
        <v>3597</v>
      </c>
      <c r="D376" s="9">
        <v>2012</v>
      </c>
      <c r="E376" s="5" t="s">
        <v>3598</v>
      </c>
      <c r="F376" s="4">
        <v>1</v>
      </c>
      <c r="G376" s="3" t="s">
        <v>12</v>
      </c>
      <c r="H376" s="6">
        <v>49.95</v>
      </c>
      <c r="I376" s="3" t="s">
        <v>1580</v>
      </c>
      <c r="J376" s="24" t="s">
        <v>4235</v>
      </c>
      <c r="K376" s="25">
        <f>VLOOKUP(D376,Sheet2!$A$2:$C$4,3)</f>
        <v>3</v>
      </c>
      <c r="L376" s="23">
        <f>ROUND(H376*VLOOKUP(G376,Sheet2!$A$10:$B$14,2,0)*VLOOKUP(書單!D376,Sheet2!$A$2:$H$4,4,1),0)</f>
        <v>509</v>
      </c>
    </row>
    <row r="377" spans="1:12" ht="31">
      <c r="A377" s="3" t="s">
        <v>3548</v>
      </c>
      <c r="B377" s="8" t="s">
        <v>3549</v>
      </c>
      <c r="C377" s="3" t="s">
        <v>3550</v>
      </c>
      <c r="D377" s="9">
        <v>2012</v>
      </c>
      <c r="E377" s="5" t="s">
        <v>3551</v>
      </c>
      <c r="F377" s="4">
        <v>1</v>
      </c>
      <c r="G377" s="3" t="s">
        <v>16</v>
      </c>
      <c r="H377" s="6">
        <v>165</v>
      </c>
      <c r="I377" s="3" t="s">
        <v>2969</v>
      </c>
      <c r="J377" s="24" t="s">
        <v>4235</v>
      </c>
      <c r="K377" s="25">
        <f>VLOOKUP(D377,Sheet2!$A$2:$C$4,3)</f>
        <v>3</v>
      </c>
      <c r="L377" s="23">
        <f>ROUND(H377*VLOOKUP(G377,Sheet2!$A$10:$B$14,2,0)*VLOOKUP(書單!D377,Sheet2!$A$2:$H$4,4,1),0)</f>
        <v>1559</v>
      </c>
    </row>
    <row r="378" spans="1:12" ht="31">
      <c r="A378" s="3" t="s">
        <v>3599</v>
      </c>
      <c r="B378" s="8" t="s">
        <v>3600</v>
      </c>
      <c r="C378" s="3" t="s">
        <v>3601</v>
      </c>
      <c r="D378" s="9">
        <v>2012</v>
      </c>
      <c r="E378" s="5" t="s">
        <v>3602</v>
      </c>
      <c r="F378" s="4">
        <v>1</v>
      </c>
      <c r="G378" s="3" t="s">
        <v>12</v>
      </c>
      <c r="H378" s="6">
        <v>59.95</v>
      </c>
      <c r="I378" s="3" t="s">
        <v>1580</v>
      </c>
      <c r="J378" s="24" t="s">
        <v>4235</v>
      </c>
      <c r="K378" s="25">
        <f>VLOOKUP(D378,Sheet2!$A$2:$C$4,3)</f>
        <v>3</v>
      </c>
      <c r="L378" s="23">
        <f>ROUND(H378*VLOOKUP(G378,Sheet2!$A$10:$B$14,2,0)*VLOOKUP(書單!D378,Sheet2!$A$2:$H$4,4,1),0)</f>
        <v>611</v>
      </c>
    </row>
    <row r="379" spans="1:12" ht="31">
      <c r="A379" s="3" t="s">
        <v>2572</v>
      </c>
      <c r="B379" s="8" t="s">
        <v>2573</v>
      </c>
      <c r="C379" s="3" t="s">
        <v>2574</v>
      </c>
      <c r="D379" s="9">
        <v>1999</v>
      </c>
      <c r="E379" s="5" t="s">
        <v>2575</v>
      </c>
      <c r="F379" s="4">
        <v>1</v>
      </c>
      <c r="G379" s="3" t="s">
        <v>12</v>
      </c>
      <c r="H379" s="6">
        <v>139.94999999999999</v>
      </c>
      <c r="I379" s="3" t="s">
        <v>2567</v>
      </c>
      <c r="J379" s="24" t="s">
        <v>4235</v>
      </c>
      <c r="K379" s="25">
        <f>VLOOKUP(D379,Sheet2!$A$2:$C$4,3)</f>
        <v>3</v>
      </c>
      <c r="L379" s="23">
        <f>ROUND(H379*VLOOKUP(G379,Sheet2!$A$10:$B$14,2,0)*VLOOKUP(書單!D379,Sheet2!$A$2:$H$4,4,1),0)</f>
        <v>1427</v>
      </c>
    </row>
    <row r="380" spans="1:12" ht="19">
      <c r="A380" s="3" t="s">
        <v>3351</v>
      </c>
      <c r="B380" s="8" t="s">
        <v>3352</v>
      </c>
      <c r="C380" s="3" t="s">
        <v>3353</v>
      </c>
      <c r="D380" s="9">
        <v>2010</v>
      </c>
      <c r="E380" s="5" t="s">
        <v>3354</v>
      </c>
      <c r="F380" s="4">
        <v>1</v>
      </c>
      <c r="G380" s="3" t="s">
        <v>16</v>
      </c>
      <c r="H380" s="6">
        <v>99</v>
      </c>
      <c r="I380" s="3" t="s">
        <v>2543</v>
      </c>
      <c r="J380" s="24" t="s">
        <v>4235</v>
      </c>
      <c r="K380" s="25">
        <f>VLOOKUP(D380,Sheet2!$A$2:$C$4,3)</f>
        <v>3</v>
      </c>
      <c r="L380" s="23">
        <f>ROUND(H380*VLOOKUP(G380,Sheet2!$A$10:$B$14,2,0)*VLOOKUP(書單!D380,Sheet2!$A$2:$H$4,4,1),0)</f>
        <v>936</v>
      </c>
    </row>
    <row r="381" spans="1:12" ht="31">
      <c r="A381" s="3" t="s">
        <v>2792</v>
      </c>
      <c r="B381" s="8" t="s">
        <v>2793</v>
      </c>
      <c r="C381" s="3" t="s">
        <v>2794</v>
      </c>
      <c r="D381" s="9">
        <v>2003</v>
      </c>
      <c r="E381" s="5" t="s">
        <v>2795</v>
      </c>
      <c r="F381" s="4">
        <v>1</v>
      </c>
      <c r="G381" s="3" t="s">
        <v>12</v>
      </c>
      <c r="H381" s="6">
        <v>164.99</v>
      </c>
      <c r="I381" s="3" t="s">
        <v>1580</v>
      </c>
      <c r="J381" s="24" t="s">
        <v>4235</v>
      </c>
      <c r="K381" s="25">
        <f>VLOOKUP(D381,Sheet2!$A$2:$C$4,3)</f>
        <v>3</v>
      </c>
      <c r="L381" s="23">
        <f>ROUND(H381*VLOOKUP(G381,Sheet2!$A$10:$B$14,2,0)*VLOOKUP(書單!D381,Sheet2!$A$2:$H$4,4,1),0)</f>
        <v>1683</v>
      </c>
    </row>
    <row r="382" spans="1:12" ht="31">
      <c r="A382" s="3" t="s">
        <v>3778</v>
      </c>
      <c r="B382" s="8" t="s">
        <v>3779</v>
      </c>
      <c r="C382" s="3" t="s">
        <v>3780</v>
      </c>
      <c r="D382" s="9">
        <v>2013</v>
      </c>
      <c r="E382" s="5" t="s">
        <v>3781</v>
      </c>
      <c r="F382" s="4">
        <v>1</v>
      </c>
      <c r="G382" s="3" t="s">
        <v>12</v>
      </c>
      <c r="H382" s="6">
        <v>69.989999999999995</v>
      </c>
      <c r="I382" s="3" t="s">
        <v>1580</v>
      </c>
      <c r="J382" s="24" t="s">
        <v>4235</v>
      </c>
      <c r="K382" s="25">
        <f>VLOOKUP(D382,Sheet2!$A$2:$C$4,3)</f>
        <v>3</v>
      </c>
      <c r="L382" s="23">
        <f>ROUND(H382*VLOOKUP(G382,Sheet2!$A$10:$B$14,2,0)*VLOOKUP(書單!D382,Sheet2!$A$2:$H$4,4,1),0)</f>
        <v>714</v>
      </c>
    </row>
    <row r="383" spans="1:12" ht="31">
      <c r="A383" s="3" t="s">
        <v>3873</v>
      </c>
      <c r="B383" s="8" t="s">
        <v>3874</v>
      </c>
      <c r="C383" s="3" t="s">
        <v>3875</v>
      </c>
      <c r="D383" s="9">
        <v>2014</v>
      </c>
      <c r="E383" s="5" t="s">
        <v>3876</v>
      </c>
      <c r="F383" s="4">
        <v>1</v>
      </c>
      <c r="G383" s="3" t="s">
        <v>12</v>
      </c>
      <c r="H383" s="6">
        <v>49.99</v>
      </c>
      <c r="I383" s="3" t="s">
        <v>1580</v>
      </c>
      <c r="J383" s="24" t="s">
        <v>4235</v>
      </c>
      <c r="K383" s="25">
        <f>VLOOKUP(D383,Sheet2!$A$2:$C$4,3)</f>
        <v>3</v>
      </c>
      <c r="L383" s="23">
        <f>ROUND(H383*VLOOKUP(G383,Sheet2!$A$10:$B$14,2,0)*VLOOKUP(書單!D383,Sheet2!$A$2:$H$4,4,1),0)</f>
        <v>510</v>
      </c>
    </row>
    <row r="384" spans="1:12" ht="31">
      <c r="A384" s="3" t="s">
        <v>2638</v>
      </c>
      <c r="B384" s="8" t="s">
        <v>2639</v>
      </c>
      <c r="C384" s="3" t="s">
        <v>2640</v>
      </c>
      <c r="D384" s="9">
        <v>2001</v>
      </c>
      <c r="E384" s="5" t="s">
        <v>2641</v>
      </c>
      <c r="F384" s="4">
        <v>1</v>
      </c>
      <c r="G384" s="3" t="s">
        <v>12</v>
      </c>
      <c r="H384" s="6">
        <v>73.95</v>
      </c>
      <c r="I384" s="3" t="s">
        <v>2567</v>
      </c>
      <c r="J384" s="24" t="s">
        <v>4235</v>
      </c>
      <c r="K384" s="25">
        <f>VLOOKUP(D384,Sheet2!$A$2:$C$4,3)</f>
        <v>3</v>
      </c>
      <c r="L384" s="23">
        <f>ROUND(H384*VLOOKUP(G384,Sheet2!$A$10:$B$14,2,0)*VLOOKUP(書單!D384,Sheet2!$A$2:$H$4,4,1),0)</f>
        <v>754</v>
      </c>
    </row>
    <row r="385" spans="1:12" ht="31">
      <c r="A385" s="3" t="s">
        <v>3447</v>
      </c>
      <c r="B385" s="8" t="s">
        <v>3448</v>
      </c>
      <c r="C385" s="3" t="s">
        <v>3449</v>
      </c>
      <c r="D385" s="9">
        <v>2011</v>
      </c>
      <c r="E385" s="5" t="s">
        <v>3450</v>
      </c>
      <c r="F385" s="4">
        <v>1</v>
      </c>
      <c r="G385" s="3" t="s">
        <v>12</v>
      </c>
      <c r="H385" s="6">
        <v>89.99</v>
      </c>
      <c r="I385" s="3" t="s">
        <v>2567</v>
      </c>
      <c r="J385" s="24" t="s">
        <v>4235</v>
      </c>
      <c r="K385" s="25">
        <f>VLOOKUP(D385,Sheet2!$A$2:$C$4,3)</f>
        <v>3</v>
      </c>
      <c r="L385" s="23">
        <f>ROUND(H385*VLOOKUP(G385,Sheet2!$A$10:$B$14,2,0)*VLOOKUP(書單!D385,Sheet2!$A$2:$H$4,4,1),0)</f>
        <v>918</v>
      </c>
    </row>
    <row r="386" spans="1:12" ht="19">
      <c r="A386" s="3" t="s">
        <v>3568</v>
      </c>
      <c r="B386" s="8" t="s">
        <v>3569</v>
      </c>
      <c r="C386" s="3" t="s">
        <v>3570</v>
      </c>
      <c r="D386" s="9">
        <v>2012</v>
      </c>
      <c r="E386" s="5" t="s">
        <v>3571</v>
      </c>
      <c r="F386" s="4">
        <v>1</v>
      </c>
      <c r="G386" s="3" t="s">
        <v>16</v>
      </c>
      <c r="H386" s="6">
        <v>99</v>
      </c>
      <c r="I386" s="3" t="s">
        <v>1589</v>
      </c>
      <c r="J386" s="24" t="s">
        <v>4235</v>
      </c>
      <c r="K386" s="25">
        <f>VLOOKUP(D386,Sheet2!$A$2:$C$4,3)</f>
        <v>3</v>
      </c>
      <c r="L386" s="23">
        <f>ROUND(H386*VLOOKUP(G386,Sheet2!$A$10:$B$14,2,0)*VLOOKUP(書單!D386,Sheet2!$A$2:$H$4,4,1),0)</f>
        <v>936</v>
      </c>
    </row>
    <row r="387" spans="1:12" ht="31">
      <c r="A387" s="3" t="s">
        <v>2504</v>
      </c>
      <c r="B387" s="8" t="s">
        <v>2505</v>
      </c>
      <c r="C387" s="3" t="s">
        <v>2506</v>
      </c>
      <c r="D387" s="9">
        <v>1992</v>
      </c>
      <c r="E387" s="5" t="s">
        <v>2507</v>
      </c>
      <c r="F387" s="4">
        <v>1</v>
      </c>
      <c r="G387" s="3" t="s">
        <v>12</v>
      </c>
      <c r="H387" s="6">
        <v>103</v>
      </c>
      <c r="I387" s="3" t="s">
        <v>2508</v>
      </c>
      <c r="J387" s="24" t="s">
        <v>4235</v>
      </c>
      <c r="K387" s="25">
        <f>VLOOKUP(D387,Sheet2!$A$2:$C$4,3)</f>
        <v>3</v>
      </c>
      <c r="L387" s="23">
        <f>ROUND(H387*VLOOKUP(G387,Sheet2!$A$10:$B$14,2,0)*VLOOKUP(書單!D387,Sheet2!$A$2:$H$4,4,1),0)</f>
        <v>1051</v>
      </c>
    </row>
    <row r="388" spans="1:12" ht="19">
      <c r="A388" s="3" t="s">
        <v>3782</v>
      </c>
      <c r="B388" s="8" t="s">
        <v>3783</v>
      </c>
      <c r="C388" s="3" t="s">
        <v>3784</v>
      </c>
      <c r="D388" s="9">
        <v>2013</v>
      </c>
      <c r="E388" s="5" t="s">
        <v>3785</v>
      </c>
      <c r="F388" s="4">
        <v>2</v>
      </c>
      <c r="G388" s="3" t="s">
        <v>12</v>
      </c>
      <c r="H388" s="6">
        <v>69.95</v>
      </c>
      <c r="I388" s="3" t="s">
        <v>1580</v>
      </c>
      <c r="J388" s="24" t="s">
        <v>4235</v>
      </c>
      <c r="K388" s="25">
        <f>VLOOKUP(D388,Sheet2!$A$2:$C$4,3)</f>
        <v>3</v>
      </c>
      <c r="L388" s="23">
        <f>ROUND(H388*VLOOKUP(G388,Sheet2!$A$10:$B$14,2,0)*VLOOKUP(書單!D388,Sheet2!$A$2:$H$4,4,1),0)</f>
        <v>713</v>
      </c>
    </row>
    <row r="389" spans="1:12" ht="31">
      <c r="A389" s="3" t="s">
        <v>3950</v>
      </c>
      <c r="B389" s="8" t="s">
        <v>3907</v>
      </c>
      <c r="C389" s="3" t="s">
        <v>3951</v>
      </c>
      <c r="D389" s="9">
        <v>2015</v>
      </c>
      <c r="E389" s="5" t="s">
        <v>3952</v>
      </c>
      <c r="F389" s="4">
        <v>1</v>
      </c>
      <c r="G389" s="3" t="s">
        <v>12</v>
      </c>
      <c r="H389" s="6">
        <v>49.99</v>
      </c>
      <c r="I389" s="3" t="s">
        <v>1580</v>
      </c>
      <c r="J389" s="24" t="s">
        <v>4235</v>
      </c>
      <c r="K389" s="25">
        <f>VLOOKUP(D389,Sheet2!$A$2:$C$4,3)</f>
        <v>4</v>
      </c>
      <c r="L389" s="23">
        <f>ROUND(H389*VLOOKUP(G389,Sheet2!$A$10:$B$14,2,0)*VLOOKUP(書單!D389,Sheet2!$A$2:$H$4,4,1),0)</f>
        <v>680</v>
      </c>
    </row>
    <row r="390" spans="1:12" ht="31">
      <c r="A390" s="3" t="s">
        <v>3344</v>
      </c>
      <c r="B390" s="8" t="s">
        <v>3345</v>
      </c>
      <c r="C390" s="3" t="s">
        <v>3346</v>
      </c>
      <c r="D390" s="9">
        <v>2009</v>
      </c>
      <c r="E390" s="5" t="s">
        <v>3347</v>
      </c>
      <c r="F390" s="4">
        <v>1</v>
      </c>
      <c r="G390" s="3" t="s">
        <v>12</v>
      </c>
      <c r="H390" s="6">
        <v>44.99</v>
      </c>
      <c r="I390" s="3" t="s">
        <v>1580</v>
      </c>
      <c r="J390" s="24" t="s">
        <v>4235</v>
      </c>
      <c r="K390" s="25">
        <f>VLOOKUP(D390,Sheet2!$A$2:$C$4,3)</f>
        <v>3</v>
      </c>
      <c r="L390" s="23">
        <f>ROUND(H390*VLOOKUP(G390,Sheet2!$A$10:$B$14,2,0)*VLOOKUP(書單!D390,Sheet2!$A$2:$H$4,4,1),0)</f>
        <v>459</v>
      </c>
    </row>
    <row r="391" spans="1:12" ht="31">
      <c r="A391" s="3" t="s">
        <v>3159</v>
      </c>
      <c r="B391" s="8" t="s">
        <v>3160</v>
      </c>
      <c r="C391" s="3" t="s">
        <v>3161</v>
      </c>
      <c r="D391" s="9">
        <v>2007</v>
      </c>
      <c r="E391" s="5" t="s">
        <v>3162</v>
      </c>
      <c r="F391" s="4">
        <v>1</v>
      </c>
      <c r="G391" s="3" t="s">
        <v>12</v>
      </c>
      <c r="H391" s="6">
        <v>114.99</v>
      </c>
      <c r="I391" s="3" t="s">
        <v>1580</v>
      </c>
      <c r="J391" s="24" t="s">
        <v>4235</v>
      </c>
      <c r="K391" s="25">
        <f>VLOOKUP(D391,Sheet2!$A$2:$C$4,3)</f>
        <v>3</v>
      </c>
      <c r="L391" s="23">
        <f>ROUND(H391*VLOOKUP(G391,Sheet2!$A$10:$B$14,2,0)*VLOOKUP(書單!D391,Sheet2!$A$2:$H$4,4,1),0)</f>
        <v>1173</v>
      </c>
    </row>
    <row r="392" spans="1:12" ht="19">
      <c r="A392" s="3" t="s">
        <v>3302</v>
      </c>
      <c r="B392" s="8" t="s">
        <v>3303</v>
      </c>
      <c r="C392" s="3" t="s">
        <v>3304</v>
      </c>
      <c r="D392" s="9">
        <v>2009</v>
      </c>
      <c r="E392" s="5" t="s">
        <v>3305</v>
      </c>
      <c r="F392" s="4">
        <v>1</v>
      </c>
      <c r="G392" s="3" t="s">
        <v>16</v>
      </c>
      <c r="H392" s="6">
        <v>105</v>
      </c>
      <c r="I392" s="3" t="s">
        <v>2969</v>
      </c>
      <c r="J392" s="24" t="s">
        <v>4235</v>
      </c>
      <c r="K392" s="25">
        <f>VLOOKUP(D392,Sheet2!$A$2:$C$4,3)</f>
        <v>3</v>
      </c>
      <c r="L392" s="23">
        <f>ROUND(H392*VLOOKUP(G392,Sheet2!$A$10:$B$14,2,0)*VLOOKUP(書單!D392,Sheet2!$A$2:$H$4,4,1),0)</f>
        <v>992</v>
      </c>
    </row>
    <row r="393" spans="1:12" ht="46.5">
      <c r="A393" s="3" t="s">
        <v>3163</v>
      </c>
      <c r="B393" s="8" t="s">
        <v>3164</v>
      </c>
      <c r="C393" s="3" t="s">
        <v>3165</v>
      </c>
      <c r="D393" s="9">
        <v>2007</v>
      </c>
      <c r="E393" s="5" t="s">
        <v>3166</v>
      </c>
      <c r="F393" s="4">
        <v>1</v>
      </c>
      <c r="G393" s="3" t="s">
        <v>16</v>
      </c>
      <c r="H393" s="6">
        <v>37.950000000000003</v>
      </c>
      <c r="I393" s="3" t="s">
        <v>1579</v>
      </c>
      <c r="J393" s="24" t="s">
        <v>4235</v>
      </c>
      <c r="K393" s="25">
        <f>VLOOKUP(D393,Sheet2!$A$2:$C$4,3)</f>
        <v>3</v>
      </c>
      <c r="L393" s="23">
        <f>ROUND(H393*VLOOKUP(G393,Sheet2!$A$10:$B$14,2,0)*VLOOKUP(書單!D393,Sheet2!$A$2:$H$4,4,1),0)</f>
        <v>359</v>
      </c>
    </row>
    <row r="394" spans="1:12" ht="31">
      <c r="A394" s="3" t="s">
        <v>3539</v>
      </c>
      <c r="B394" s="8" t="s">
        <v>3540</v>
      </c>
      <c r="C394" s="3" t="s">
        <v>3541</v>
      </c>
      <c r="D394" s="9">
        <v>2012</v>
      </c>
      <c r="E394" s="5" t="s">
        <v>3542</v>
      </c>
      <c r="F394" s="4">
        <v>1</v>
      </c>
      <c r="G394" s="3" t="s">
        <v>16</v>
      </c>
      <c r="H394" s="6">
        <v>39.950000000000003</v>
      </c>
      <c r="I394" s="3" t="s">
        <v>3543</v>
      </c>
      <c r="J394" s="24" t="s">
        <v>4235</v>
      </c>
      <c r="K394" s="25">
        <f>VLOOKUP(D394,Sheet2!$A$2:$C$4,3)</f>
        <v>3</v>
      </c>
      <c r="L394" s="23">
        <f>ROUND(H394*VLOOKUP(G394,Sheet2!$A$10:$B$14,2,0)*VLOOKUP(書單!D394,Sheet2!$A$2:$H$4,4,1),0)</f>
        <v>378</v>
      </c>
    </row>
    <row r="395" spans="1:12" ht="19">
      <c r="A395" s="3" t="s">
        <v>2729</v>
      </c>
      <c r="B395" s="8" t="s">
        <v>2730</v>
      </c>
      <c r="C395" s="3" t="s">
        <v>2731</v>
      </c>
      <c r="D395" s="9">
        <v>2003</v>
      </c>
      <c r="E395" s="5" t="s">
        <v>2732</v>
      </c>
      <c r="F395" s="4">
        <v>1</v>
      </c>
      <c r="G395" s="3" t="s">
        <v>12</v>
      </c>
      <c r="H395" s="6">
        <v>99</v>
      </c>
      <c r="I395" s="3" t="s">
        <v>2567</v>
      </c>
      <c r="J395" s="24" t="s">
        <v>4235</v>
      </c>
      <c r="K395" s="25">
        <f>VLOOKUP(D395,Sheet2!$A$2:$C$4,3)</f>
        <v>3</v>
      </c>
      <c r="L395" s="23">
        <f>ROUND(H395*VLOOKUP(G395,Sheet2!$A$10:$B$14,2,0)*VLOOKUP(書單!D395,Sheet2!$A$2:$H$4,4,1),0)</f>
        <v>1010</v>
      </c>
    </row>
    <row r="396" spans="1:12" ht="31">
      <c r="A396" s="3" t="s">
        <v>4055</v>
      </c>
      <c r="B396" s="8" t="s">
        <v>4035</v>
      </c>
      <c r="C396" s="3" t="s">
        <v>4056</v>
      </c>
      <c r="D396" s="9">
        <v>2019</v>
      </c>
      <c r="E396" s="5" t="s">
        <v>4057</v>
      </c>
      <c r="F396" s="4">
        <v>1</v>
      </c>
      <c r="G396" s="3" t="s">
        <v>16</v>
      </c>
      <c r="H396" s="6">
        <v>39.950000000000003</v>
      </c>
      <c r="I396" s="3" t="s">
        <v>1610</v>
      </c>
      <c r="J396" s="24" t="s">
        <v>4235</v>
      </c>
      <c r="K396" s="25">
        <f>VLOOKUP(D396,Sheet2!$A$2:$C$4,3)</f>
        <v>4</v>
      </c>
      <c r="L396" s="23">
        <f>ROUND(H396*VLOOKUP(G396,Sheet2!$A$10:$B$14,2,0)*VLOOKUP(書單!D396,Sheet2!$A$2:$H$4,4,1),0)</f>
        <v>503</v>
      </c>
    </row>
    <row r="397" spans="1:12" ht="31">
      <c r="A397" s="3" t="s">
        <v>3515</v>
      </c>
      <c r="B397" s="8" t="s">
        <v>3516</v>
      </c>
      <c r="C397" s="3" t="s">
        <v>3517</v>
      </c>
      <c r="D397" s="9">
        <v>2011</v>
      </c>
      <c r="E397" s="5" t="s">
        <v>3518</v>
      </c>
      <c r="F397" s="4">
        <v>1</v>
      </c>
      <c r="G397" s="3" t="s">
        <v>12</v>
      </c>
      <c r="H397" s="6">
        <v>129.99</v>
      </c>
      <c r="I397" s="3" t="s">
        <v>1580</v>
      </c>
      <c r="J397" s="24" t="s">
        <v>4235</v>
      </c>
      <c r="K397" s="25">
        <f>VLOOKUP(D397,Sheet2!$A$2:$C$4,3)</f>
        <v>3</v>
      </c>
      <c r="L397" s="23">
        <f>ROUND(H397*VLOOKUP(G397,Sheet2!$A$10:$B$14,2,0)*VLOOKUP(書單!D397,Sheet2!$A$2:$H$4,4,1),0)</f>
        <v>1326</v>
      </c>
    </row>
    <row r="398" spans="1:12" ht="31">
      <c r="A398" s="3" t="s">
        <v>4093</v>
      </c>
      <c r="B398" s="8" t="s">
        <v>4094</v>
      </c>
      <c r="C398" s="3" t="s">
        <v>4095</v>
      </c>
      <c r="D398" s="9">
        <v>2020</v>
      </c>
      <c r="E398" s="5" t="s">
        <v>4096</v>
      </c>
      <c r="F398" s="4">
        <v>1</v>
      </c>
      <c r="G398" s="3" t="s">
        <v>16</v>
      </c>
      <c r="H398" s="6">
        <v>89</v>
      </c>
      <c r="I398" s="3" t="s">
        <v>1589</v>
      </c>
      <c r="J398" s="24" t="s">
        <v>4235</v>
      </c>
      <c r="K398" s="25">
        <f>VLOOKUP(D398,Sheet2!$A$2:$C$4,3)</f>
        <v>4</v>
      </c>
      <c r="L398" s="23">
        <f>ROUND(H398*VLOOKUP(G398,Sheet2!$A$10:$B$14,2,0)*VLOOKUP(書單!D398,Sheet2!$A$2:$H$4,4,1),0)</f>
        <v>1121</v>
      </c>
    </row>
    <row r="399" spans="1:12" ht="31">
      <c r="A399" s="3" t="s">
        <v>3006</v>
      </c>
      <c r="B399" s="8" t="s">
        <v>3007</v>
      </c>
      <c r="C399" s="3" t="s">
        <v>3008</v>
      </c>
      <c r="D399" s="9">
        <v>2005</v>
      </c>
      <c r="E399" s="5" t="s">
        <v>3009</v>
      </c>
      <c r="F399" s="4">
        <v>1</v>
      </c>
      <c r="G399" s="3" t="s">
        <v>12</v>
      </c>
      <c r="H399" s="6">
        <v>94.99</v>
      </c>
      <c r="I399" s="3" t="s">
        <v>1580</v>
      </c>
      <c r="J399" s="24" t="s">
        <v>4235</v>
      </c>
      <c r="K399" s="25">
        <f>VLOOKUP(D399,Sheet2!$A$2:$C$4,3)</f>
        <v>3</v>
      </c>
      <c r="L399" s="23">
        <f>ROUND(H399*VLOOKUP(G399,Sheet2!$A$10:$B$14,2,0)*VLOOKUP(書單!D399,Sheet2!$A$2:$H$4,4,1),0)</f>
        <v>969</v>
      </c>
    </row>
    <row r="400" spans="1:12" ht="19">
      <c r="A400" s="3" t="s">
        <v>2497</v>
      </c>
      <c r="B400" s="8" t="s">
        <v>2498</v>
      </c>
      <c r="C400" s="3" t="s">
        <v>2499</v>
      </c>
      <c r="D400" s="9">
        <v>1979</v>
      </c>
      <c r="E400" s="5" t="s">
        <v>2500</v>
      </c>
      <c r="F400" s="4">
        <v>1</v>
      </c>
      <c r="G400" s="3" t="s">
        <v>12</v>
      </c>
      <c r="H400" s="6">
        <v>54.99</v>
      </c>
      <c r="I400" s="3" t="s">
        <v>1580</v>
      </c>
      <c r="J400" s="24" t="s">
        <v>4235</v>
      </c>
      <c r="K400" s="25">
        <f>VLOOKUP(D400,Sheet2!$A$2:$C$4,3)</f>
        <v>3</v>
      </c>
      <c r="L400" s="23">
        <f>ROUND(H400*VLOOKUP(G400,Sheet2!$A$10:$B$14,2,0)*VLOOKUP(書單!D400,Sheet2!$A$2:$H$4,4,1),0)</f>
        <v>561</v>
      </c>
    </row>
    <row r="401" spans="1:12" ht="19">
      <c r="A401" s="3" t="s">
        <v>2796</v>
      </c>
      <c r="B401" s="8" t="s">
        <v>2797</v>
      </c>
      <c r="C401" s="3" t="s">
        <v>2798</v>
      </c>
      <c r="D401" s="9">
        <v>2003</v>
      </c>
      <c r="E401" s="5" t="s">
        <v>2799</v>
      </c>
      <c r="F401" s="4">
        <v>1</v>
      </c>
      <c r="G401" s="3" t="s">
        <v>12</v>
      </c>
      <c r="H401" s="6">
        <v>144.99</v>
      </c>
      <c r="I401" s="3" t="s">
        <v>1580</v>
      </c>
      <c r="J401" s="24" t="s">
        <v>4235</v>
      </c>
      <c r="K401" s="25">
        <f>VLOOKUP(D401,Sheet2!$A$2:$C$4,3)</f>
        <v>3</v>
      </c>
      <c r="L401" s="23">
        <f>ROUND(H401*VLOOKUP(G401,Sheet2!$A$10:$B$14,2,0)*VLOOKUP(書單!D401,Sheet2!$A$2:$H$4,4,1),0)</f>
        <v>1479</v>
      </c>
    </row>
    <row r="402" spans="1:12" ht="19">
      <c r="A402" s="3" t="s">
        <v>3106</v>
      </c>
      <c r="B402" s="8" t="s">
        <v>3107</v>
      </c>
      <c r="C402" s="3" t="s">
        <v>3108</v>
      </c>
      <c r="D402" s="9">
        <v>2006</v>
      </c>
      <c r="E402" s="5" t="s">
        <v>3109</v>
      </c>
      <c r="F402" s="4">
        <v>1</v>
      </c>
      <c r="G402" s="3" t="s">
        <v>12</v>
      </c>
      <c r="H402" s="6">
        <v>129.99</v>
      </c>
      <c r="I402" s="3" t="s">
        <v>1580</v>
      </c>
      <c r="J402" s="24" t="s">
        <v>4235</v>
      </c>
      <c r="K402" s="25">
        <f>VLOOKUP(D402,Sheet2!$A$2:$C$4,3)</f>
        <v>3</v>
      </c>
      <c r="L402" s="23">
        <f>ROUND(H402*VLOOKUP(G402,Sheet2!$A$10:$B$14,2,0)*VLOOKUP(書單!D402,Sheet2!$A$2:$H$4,4,1),0)</f>
        <v>1326</v>
      </c>
    </row>
    <row r="403" spans="1:12" ht="31">
      <c r="A403" s="3" t="s">
        <v>3603</v>
      </c>
      <c r="B403" s="8" t="s">
        <v>3604</v>
      </c>
      <c r="C403" s="3" t="s">
        <v>3605</v>
      </c>
      <c r="D403" s="9">
        <v>2012</v>
      </c>
      <c r="E403" s="5" t="s">
        <v>3606</v>
      </c>
      <c r="F403" s="4">
        <v>1</v>
      </c>
      <c r="G403" s="3" t="s">
        <v>12</v>
      </c>
      <c r="H403" s="6">
        <v>129.99</v>
      </c>
      <c r="I403" s="3" t="s">
        <v>1580</v>
      </c>
      <c r="J403" s="24" t="s">
        <v>4235</v>
      </c>
      <c r="K403" s="25">
        <f>VLOOKUP(D403,Sheet2!$A$2:$C$4,3)</f>
        <v>3</v>
      </c>
      <c r="L403" s="23">
        <f>ROUND(H403*VLOOKUP(G403,Sheet2!$A$10:$B$14,2,0)*VLOOKUP(書單!D403,Sheet2!$A$2:$H$4,4,1),0)</f>
        <v>1326</v>
      </c>
    </row>
    <row r="404" spans="1:12" ht="19">
      <c r="A404" s="3" t="s">
        <v>3877</v>
      </c>
      <c r="B404" s="8" t="s">
        <v>3878</v>
      </c>
      <c r="C404" s="3" t="s">
        <v>3879</v>
      </c>
      <c r="D404" s="9">
        <v>2015</v>
      </c>
      <c r="E404" s="5" t="s">
        <v>3880</v>
      </c>
      <c r="F404" s="4">
        <v>1</v>
      </c>
      <c r="G404" s="3" t="s">
        <v>16</v>
      </c>
      <c r="H404" s="6">
        <v>134</v>
      </c>
      <c r="I404" s="3" t="s">
        <v>1593</v>
      </c>
      <c r="J404" s="24" t="s">
        <v>4235</v>
      </c>
      <c r="K404" s="25">
        <f>VLOOKUP(D404,Sheet2!$A$2:$C$4,3)</f>
        <v>4</v>
      </c>
      <c r="L404" s="23">
        <f>ROUND(H404*VLOOKUP(G404,Sheet2!$A$10:$B$14,2,0)*VLOOKUP(書單!D404,Sheet2!$A$2:$H$4,4,1),0)</f>
        <v>1688</v>
      </c>
    </row>
    <row r="405" spans="1:12" ht="31">
      <c r="A405" s="3" t="s">
        <v>4223</v>
      </c>
      <c r="B405" s="8" t="s">
        <v>4224</v>
      </c>
      <c r="C405" s="3" t="s">
        <v>4225</v>
      </c>
      <c r="D405" s="9">
        <v>2022</v>
      </c>
      <c r="E405" s="5" t="s">
        <v>4226</v>
      </c>
      <c r="F405" s="4">
        <v>2</v>
      </c>
      <c r="G405" s="3" t="s">
        <v>24</v>
      </c>
      <c r="H405" s="6">
        <v>94.99</v>
      </c>
      <c r="I405" s="3" t="s">
        <v>1593</v>
      </c>
      <c r="J405" s="24" t="s">
        <v>4235</v>
      </c>
      <c r="K405" s="25">
        <f>VLOOKUP(D405,Sheet2!$A$2:$C$4,3)</f>
        <v>7</v>
      </c>
      <c r="L405" s="23">
        <f>ROUND(H405*VLOOKUP(G405,Sheet2!$A$10:$B$14,2,0)*VLOOKUP(書單!D405,Sheet2!$A$2:$H$4,4,1),0)</f>
        <v>2660</v>
      </c>
    </row>
    <row r="406" spans="1:12" ht="31">
      <c r="A406" s="3" t="s">
        <v>2761</v>
      </c>
      <c r="B406" s="8" t="s">
        <v>2762</v>
      </c>
      <c r="C406" s="3" t="s">
        <v>2763</v>
      </c>
      <c r="D406" s="9">
        <v>2003</v>
      </c>
      <c r="E406" s="5" t="s">
        <v>2764</v>
      </c>
      <c r="F406" s="4">
        <v>1</v>
      </c>
      <c r="G406" s="3" t="s">
        <v>12</v>
      </c>
      <c r="H406" s="6">
        <v>160</v>
      </c>
      <c r="I406" s="3" t="s">
        <v>1569</v>
      </c>
      <c r="J406" s="24" t="s">
        <v>4235</v>
      </c>
      <c r="K406" s="25">
        <f>VLOOKUP(D406,Sheet2!$A$2:$C$4,3)</f>
        <v>3</v>
      </c>
      <c r="L406" s="23">
        <f>ROUND(H406*VLOOKUP(G406,Sheet2!$A$10:$B$14,2,0)*VLOOKUP(書單!D406,Sheet2!$A$2:$H$4,4,1),0)</f>
        <v>1632</v>
      </c>
    </row>
    <row r="407" spans="1:12" ht="31">
      <c r="A407" s="3" t="s">
        <v>3607</v>
      </c>
      <c r="B407" s="8" t="s">
        <v>3608</v>
      </c>
      <c r="C407" s="3" t="s">
        <v>3609</v>
      </c>
      <c r="D407" s="9">
        <v>2012</v>
      </c>
      <c r="E407" s="5" t="s">
        <v>3610</v>
      </c>
      <c r="F407" s="4">
        <v>1</v>
      </c>
      <c r="G407" s="3" t="s">
        <v>12</v>
      </c>
      <c r="H407" s="6">
        <v>119.99</v>
      </c>
      <c r="I407" s="3" t="s">
        <v>1580</v>
      </c>
      <c r="J407" s="24" t="s">
        <v>4235</v>
      </c>
      <c r="K407" s="25">
        <f>VLOOKUP(D407,Sheet2!$A$2:$C$4,3)</f>
        <v>3</v>
      </c>
      <c r="L407" s="23">
        <f>ROUND(H407*VLOOKUP(G407,Sheet2!$A$10:$B$14,2,0)*VLOOKUP(書單!D407,Sheet2!$A$2:$H$4,4,1),0)</f>
        <v>1224</v>
      </c>
    </row>
    <row r="408" spans="1:12" ht="31">
      <c r="A408" s="3" t="s">
        <v>3058</v>
      </c>
      <c r="B408" s="8" t="s">
        <v>3059</v>
      </c>
      <c r="C408" s="3" t="s">
        <v>3060</v>
      </c>
      <c r="D408" s="9">
        <v>2006</v>
      </c>
      <c r="E408" s="5" t="s">
        <v>3061</v>
      </c>
      <c r="F408" s="4">
        <v>1</v>
      </c>
      <c r="G408" s="3" t="s">
        <v>16</v>
      </c>
      <c r="H408" s="6">
        <v>30.95</v>
      </c>
      <c r="I408" s="3" t="s">
        <v>1583</v>
      </c>
      <c r="J408" s="24" t="s">
        <v>4235</v>
      </c>
      <c r="K408" s="25">
        <f>VLOOKUP(D408,Sheet2!$A$2:$C$4,3)</f>
        <v>3</v>
      </c>
      <c r="L408" s="23">
        <f>ROUND(H408*VLOOKUP(G408,Sheet2!$A$10:$B$14,2,0)*VLOOKUP(書單!D408,Sheet2!$A$2:$H$4,4,1),0)</f>
        <v>292</v>
      </c>
    </row>
    <row r="409" spans="1:12" ht="19">
      <c r="A409" s="3" t="s">
        <v>4227</v>
      </c>
      <c r="B409" s="8" t="s">
        <v>4228</v>
      </c>
      <c r="C409" s="3" t="s">
        <v>4229</v>
      </c>
      <c r="D409" s="9">
        <v>2022</v>
      </c>
      <c r="E409" s="5" t="s">
        <v>4230</v>
      </c>
      <c r="F409" s="4">
        <v>1</v>
      </c>
      <c r="G409" s="3" t="s">
        <v>24</v>
      </c>
      <c r="H409" s="6">
        <v>29.99</v>
      </c>
      <c r="I409" s="3" t="s">
        <v>1593</v>
      </c>
      <c r="J409" s="24" t="s">
        <v>4235</v>
      </c>
      <c r="K409" s="25">
        <f>VLOOKUP(D409,Sheet2!$A$2:$C$4,3)</f>
        <v>7</v>
      </c>
      <c r="L409" s="23">
        <f>ROUND(H409*VLOOKUP(G409,Sheet2!$A$10:$B$14,2,0)*VLOOKUP(書單!D409,Sheet2!$A$2:$H$4,4,1),0)</f>
        <v>840</v>
      </c>
    </row>
    <row r="410" spans="1:12" ht="31">
      <c r="A410" s="3" t="s">
        <v>2777</v>
      </c>
      <c r="B410" s="8" t="s">
        <v>2774</v>
      </c>
      <c r="C410" s="3" t="s">
        <v>2778</v>
      </c>
      <c r="D410" s="9">
        <v>2003</v>
      </c>
      <c r="E410" s="5" t="s">
        <v>2779</v>
      </c>
      <c r="F410" s="4">
        <v>1</v>
      </c>
      <c r="G410" s="3" t="s">
        <v>16</v>
      </c>
      <c r="H410" s="6">
        <v>19.95</v>
      </c>
      <c r="I410" s="3" t="s">
        <v>1565</v>
      </c>
      <c r="J410" s="24" t="s">
        <v>4235</v>
      </c>
      <c r="K410" s="25">
        <f>VLOOKUP(D410,Sheet2!$A$2:$C$4,3)</f>
        <v>3</v>
      </c>
      <c r="L410" s="23">
        <f>ROUND(H410*VLOOKUP(G410,Sheet2!$A$10:$B$14,2,0)*VLOOKUP(書單!D410,Sheet2!$A$2:$H$4,4,1),0)</f>
        <v>189</v>
      </c>
    </row>
    <row r="411" spans="1:12" ht="19">
      <c r="A411" s="3" t="s">
        <v>2837</v>
      </c>
      <c r="B411" s="8" t="s">
        <v>2838</v>
      </c>
      <c r="C411" s="3" t="s">
        <v>2839</v>
      </c>
      <c r="D411" s="9">
        <v>2004</v>
      </c>
      <c r="E411" s="5" t="s">
        <v>2840</v>
      </c>
      <c r="F411" s="4">
        <v>1</v>
      </c>
      <c r="G411" s="3" t="s">
        <v>16</v>
      </c>
      <c r="H411" s="6">
        <v>60</v>
      </c>
      <c r="I411" s="3" t="s">
        <v>2841</v>
      </c>
      <c r="J411" s="24" t="s">
        <v>4235</v>
      </c>
      <c r="K411" s="25">
        <f>VLOOKUP(D411,Sheet2!$A$2:$C$4,3)</f>
        <v>3</v>
      </c>
      <c r="L411" s="23">
        <f>ROUND(H411*VLOOKUP(G411,Sheet2!$A$10:$B$14,2,0)*VLOOKUP(書單!D411,Sheet2!$A$2:$H$4,4,1),0)</f>
        <v>567</v>
      </c>
    </row>
    <row r="412" spans="1:12" ht="19">
      <c r="A412" s="3" t="s">
        <v>3786</v>
      </c>
      <c r="B412" s="8" t="s">
        <v>3787</v>
      </c>
      <c r="C412" s="3" t="s">
        <v>3788</v>
      </c>
      <c r="D412" s="9">
        <v>2013</v>
      </c>
      <c r="E412" s="5" t="s">
        <v>3789</v>
      </c>
      <c r="F412" s="4">
        <v>1</v>
      </c>
      <c r="G412" s="3" t="s">
        <v>12</v>
      </c>
      <c r="H412" s="6">
        <v>34.99</v>
      </c>
      <c r="I412" s="3" t="s">
        <v>1580</v>
      </c>
      <c r="J412" s="24" t="s">
        <v>4235</v>
      </c>
      <c r="K412" s="25">
        <f>VLOOKUP(D412,Sheet2!$A$2:$C$4,3)</f>
        <v>3</v>
      </c>
      <c r="L412" s="23">
        <f>ROUND(H412*VLOOKUP(G412,Sheet2!$A$10:$B$14,2,0)*VLOOKUP(書單!D412,Sheet2!$A$2:$H$4,4,1),0)</f>
        <v>357</v>
      </c>
    </row>
    <row r="413" spans="1:12" ht="19">
      <c r="A413" s="3" t="s">
        <v>3827</v>
      </c>
      <c r="B413" s="8" t="s">
        <v>3828</v>
      </c>
      <c r="C413" s="3" t="s">
        <v>3829</v>
      </c>
      <c r="D413" s="9">
        <v>2014</v>
      </c>
      <c r="E413" s="5" t="s">
        <v>3830</v>
      </c>
      <c r="F413" s="4">
        <v>2</v>
      </c>
      <c r="G413" s="3" t="s">
        <v>16</v>
      </c>
      <c r="H413" s="6">
        <v>124</v>
      </c>
      <c r="I413" s="3" t="s">
        <v>1593</v>
      </c>
      <c r="J413" s="24" t="s">
        <v>4235</v>
      </c>
      <c r="K413" s="25">
        <f>VLOOKUP(D413,Sheet2!$A$2:$C$4,3)</f>
        <v>3</v>
      </c>
      <c r="L413" s="23">
        <f>ROUND(H413*VLOOKUP(G413,Sheet2!$A$10:$B$14,2,0)*VLOOKUP(書單!D413,Sheet2!$A$2:$H$4,4,1),0)</f>
        <v>1172</v>
      </c>
    </row>
    <row r="414" spans="1:12" ht="19">
      <c r="A414" s="3" t="s">
        <v>3790</v>
      </c>
      <c r="B414" s="8" t="s">
        <v>3791</v>
      </c>
      <c r="C414" s="3" t="s">
        <v>3792</v>
      </c>
      <c r="D414" s="9">
        <v>2013</v>
      </c>
      <c r="E414" s="5" t="s">
        <v>3793</v>
      </c>
      <c r="F414" s="4">
        <v>1</v>
      </c>
      <c r="G414" s="3" t="s">
        <v>12</v>
      </c>
      <c r="H414" s="6">
        <v>109.99</v>
      </c>
      <c r="I414" s="3" t="s">
        <v>1580</v>
      </c>
      <c r="J414" s="24" t="s">
        <v>4235</v>
      </c>
      <c r="K414" s="25">
        <f>VLOOKUP(D414,Sheet2!$A$2:$C$4,3)</f>
        <v>3</v>
      </c>
      <c r="L414" s="23">
        <f>ROUND(H414*VLOOKUP(G414,Sheet2!$A$10:$B$14,2,0)*VLOOKUP(書單!D414,Sheet2!$A$2:$H$4,4,1),0)</f>
        <v>1122</v>
      </c>
    </row>
    <row r="415" spans="1:12" ht="19">
      <c r="A415" s="3" t="s">
        <v>2596</v>
      </c>
      <c r="B415" s="8" t="s">
        <v>2597</v>
      </c>
      <c r="C415" s="3" t="s">
        <v>2598</v>
      </c>
      <c r="D415" s="9">
        <v>2000</v>
      </c>
      <c r="E415" s="5" t="s">
        <v>2599</v>
      </c>
      <c r="F415" s="4">
        <v>1</v>
      </c>
      <c r="G415" s="3" t="s">
        <v>12</v>
      </c>
      <c r="H415" s="6">
        <v>38</v>
      </c>
      <c r="I415" s="3" t="s">
        <v>2567</v>
      </c>
      <c r="J415" s="24" t="s">
        <v>4235</v>
      </c>
      <c r="K415" s="25">
        <f>VLOOKUP(D415,Sheet2!$A$2:$C$4,3)</f>
        <v>3</v>
      </c>
      <c r="L415" s="23">
        <f>ROUND(H415*VLOOKUP(G415,Sheet2!$A$10:$B$14,2,0)*VLOOKUP(書單!D415,Sheet2!$A$2:$H$4,4,1),0)</f>
        <v>388</v>
      </c>
    </row>
    <row r="416" spans="1:12" ht="19">
      <c r="A416" s="3" t="s">
        <v>2525</v>
      </c>
      <c r="B416" s="8" t="s">
        <v>2526</v>
      </c>
      <c r="C416" s="3" t="s">
        <v>2527</v>
      </c>
      <c r="D416" s="9">
        <v>1996</v>
      </c>
      <c r="E416" s="5" t="s">
        <v>2528</v>
      </c>
      <c r="F416" s="4">
        <v>1</v>
      </c>
      <c r="G416" s="3" t="s">
        <v>12</v>
      </c>
      <c r="H416" s="6">
        <v>16.95</v>
      </c>
      <c r="I416" s="3" t="s">
        <v>2529</v>
      </c>
      <c r="J416" s="24" t="s">
        <v>4235</v>
      </c>
      <c r="K416" s="25">
        <f>VLOOKUP(D416,Sheet2!$A$2:$C$4,3)</f>
        <v>3</v>
      </c>
      <c r="L416" s="23">
        <f>ROUND(H416*VLOOKUP(G416,Sheet2!$A$10:$B$14,2,0)*VLOOKUP(書單!D416,Sheet2!$A$2:$H$4,4,1),0)</f>
        <v>173</v>
      </c>
    </row>
    <row r="417" spans="1:12" ht="19">
      <c r="A417" s="3" t="s">
        <v>3176</v>
      </c>
      <c r="B417" s="8" t="s">
        <v>3177</v>
      </c>
      <c r="C417" s="3" t="s">
        <v>3178</v>
      </c>
      <c r="D417" s="9">
        <v>2008</v>
      </c>
      <c r="E417" s="5" t="s">
        <v>3179</v>
      </c>
      <c r="F417" s="4">
        <v>1</v>
      </c>
      <c r="G417" s="3" t="s">
        <v>20</v>
      </c>
      <c r="H417" s="6">
        <v>1120</v>
      </c>
      <c r="I417" s="3" t="s">
        <v>1591</v>
      </c>
      <c r="J417" s="24" t="s">
        <v>4235</v>
      </c>
      <c r="K417" s="25">
        <f>VLOOKUP(D417,Sheet2!$A$2:$C$4,3)</f>
        <v>3</v>
      </c>
      <c r="L417" s="23">
        <f>ROUND(H417*VLOOKUP(G417,Sheet2!$A$10:$B$14,2,0)*VLOOKUP(書單!D417,Sheet2!$A$2:$H$4,4,1),0)</f>
        <v>336</v>
      </c>
    </row>
    <row r="418" spans="1:12" ht="19">
      <c r="A418" s="3" t="s">
        <v>3010</v>
      </c>
      <c r="B418" s="8" t="s">
        <v>3011</v>
      </c>
      <c r="C418" s="3" t="s">
        <v>3012</v>
      </c>
      <c r="D418" s="9">
        <v>2005</v>
      </c>
      <c r="E418" s="5" t="s">
        <v>3013</v>
      </c>
      <c r="F418" s="4">
        <v>1</v>
      </c>
      <c r="G418" s="3" t="s">
        <v>12</v>
      </c>
      <c r="H418" s="6">
        <v>94.99</v>
      </c>
      <c r="I418" s="3" t="s">
        <v>1580</v>
      </c>
      <c r="J418" s="24" t="s">
        <v>4235</v>
      </c>
      <c r="K418" s="25">
        <f>VLOOKUP(D418,Sheet2!$A$2:$C$4,3)</f>
        <v>3</v>
      </c>
      <c r="L418" s="23">
        <f>ROUND(H418*VLOOKUP(G418,Sheet2!$A$10:$B$14,2,0)*VLOOKUP(書單!D418,Sheet2!$A$2:$H$4,4,1),0)</f>
        <v>969</v>
      </c>
    </row>
    <row r="419" spans="1:12" ht="31">
      <c r="A419" s="3" t="s">
        <v>3794</v>
      </c>
      <c r="B419" s="8" t="s">
        <v>3795</v>
      </c>
      <c r="C419" s="3" t="s">
        <v>3796</v>
      </c>
      <c r="D419" s="9">
        <v>2013</v>
      </c>
      <c r="E419" s="5" t="s">
        <v>3797</v>
      </c>
      <c r="F419" s="4">
        <v>2</v>
      </c>
      <c r="G419" s="3" t="s">
        <v>12</v>
      </c>
      <c r="H419" s="6">
        <v>129.99</v>
      </c>
      <c r="I419" s="3" t="s">
        <v>1580</v>
      </c>
      <c r="J419" s="24" t="s">
        <v>4235</v>
      </c>
      <c r="K419" s="25">
        <f>VLOOKUP(D419,Sheet2!$A$2:$C$4,3)</f>
        <v>3</v>
      </c>
      <c r="L419" s="23">
        <f>ROUND(H419*VLOOKUP(G419,Sheet2!$A$10:$B$14,2,0)*VLOOKUP(書單!D419,Sheet2!$A$2:$H$4,4,1),0)</f>
        <v>1326</v>
      </c>
    </row>
    <row r="420" spans="1:12" ht="31">
      <c r="A420" s="3" t="s">
        <v>3451</v>
      </c>
      <c r="B420" s="8" t="s">
        <v>3452</v>
      </c>
      <c r="C420" s="3" t="s">
        <v>3453</v>
      </c>
      <c r="D420" s="9">
        <v>2011</v>
      </c>
      <c r="E420" s="5" t="s">
        <v>3454</v>
      </c>
      <c r="F420" s="4">
        <v>1</v>
      </c>
      <c r="G420" s="3" t="s">
        <v>12</v>
      </c>
      <c r="H420" s="6">
        <v>109.99</v>
      </c>
      <c r="I420" s="3" t="s">
        <v>2567</v>
      </c>
      <c r="J420" s="24" t="s">
        <v>4235</v>
      </c>
      <c r="K420" s="25">
        <f>VLOOKUP(D420,Sheet2!$A$2:$C$4,3)</f>
        <v>3</v>
      </c>
      <c r="L420" s="23">
        <f>ROUND(H420*VLOOKUP(G420,Sheet2!$A$10:$B$14,2,0)*VLOOKUP(書單!D420,Sheet2!$A$2:$H$4,4,1),0)</f>
        <v>1122</v>
      </c>
    </row>
    <row r="421" spans="1:12" ht="31">
      <c r="A421" s="3" t="s">
        <v>2886</v>
      </c>
      <c r="B421" s="8" t="s">
        <v>2887</v>
      </c>
      <c r="C421" s="3" t="s">
        <v>2888</v>
      </c>
      <c r="D421" s="9">
        <v>2004</v>
      </c>
      <c r="E421" s="5" t="s">
        <v>2889</v>
      </c>
      <c r="F421" s="4">
        <v>1</v>
      </c>
      <c r="G421" s="3" t="s">
        <v>16</v>
      </c>
      <c r="H421" s="6">
        <v>98</v>
      </c>
      <c r="I421" s="3" t="s">
        <v>1570</v>
      </c>
      <c r="J421" s="24" t="s">
        <v>4235</v>
      </c>
      <c r="K421" s="25">
        <f>VLOOKUP(D421,Sheet2!$A$2:$C$4,3)</f>
        <v>3</v>
      </c>
      <c r="L421" s="23">
        <f>ROUND(H421*VLOOKUP(G421,Sheet2!$A$10:$B$14,2,0)*VLOOKUP(書單!D421,Sheet2!$A$2:$H$4,4,1),0)</f>
        <v>926</v>
      </c>
    </row>
    <row r="422" spans="1:12" ht="19">
      <c r="A422" s="3" t="s">
        <v>3121</v>
      </c>
      <c r="B422" s="8" t="s">
        <v>3122</v>
      </c>
      <c r="C422" s="3" t="s">
        <v>3123</v>
      </c>
      <c r="D422" s="9">
        <v>2007</v>
      </c>
      <c r="E422" s="5" t="s">
        <v>3124</v>
      </c>
      <c r="F422" s="4">
        <v>1</v>
      </c>
      <c r="G422" s="3" t="s">
        <v>12</v>
      </c>
      <c r="H422" s="6">
        <v>99.99</v>
      </c>
      <c r="I422" s="3" t="s">
        <v>2567</v>
      </c>
      <c r="J422" s="24" t="s">
        <v>4235</v>
      </c>
      <c r="K422" s="25">
        <f>VLOOKUP(D422,Sheet2!$A$2:$C$4,3)</f>
        <v>3</v>
      </c>
      <c r="L422" s="23">
        <f>ROUND(H422*VLOOKUP(G422,Sheet2!$A$10:$B$14,2,0)*VLOOKUP(書單!D422,Sheet2!$A$2:$H$4,4,1),0)</f>
        <v>1020</v>
      </c>
    </row>
    <row r="423" spans="1:12" ht="19">
      <c r="A423" s="3" t="s">
        <v>3659</v>
      </c>
      <c r="B423" s="8" t="s">
        <v>3660</v>
      </c>
      <c r="C423" s="3" t="s">
        <v>3661</v>
      </c>
      <c r="D423" s="9">
        <v>2013</v>
      </c>
      <c r="E423" s="5" t="s">
        <v>3662</v>
      </c>
      <c r="F423" s="4">
        <v>2</v>
      </c>
      <c r="G423" s="3" t="s">
        <v>12</v>
      </c>
      <c r="H423" s="6">
        <v>69.989999999999995</v>
      </c>
      <c r="I423" s="3" t="s">
        <v>2567</v>
      </c>
      <c r="J423" s="24" t="s">
        <v>4235</v>
      </c>
      <c r="K423" s="25">
        <f>VLOOKUP(D423,Sheet2!$A$2:$C$4,3)</f>
        <v>3</v>
      </c>
      <c r="L423" s="23">
        <f>ROUND(H423*VLOOKUP(G423,Sheet2!$A$10:$B$14,2,0)*VLOOKUP(書單!D423,Sheet2!$A$2:$H$4,4,1),0)</f>
        <v>714</v>
      </c>
    </row>
    <row r="424" spans="1:12" ht="46.5">
      <c r="A424" s="3" t="s">
        <v>3201</v>
      </c>
      <c r="B424" s="8" t="s">
        <v>3202</v>
      </c>
      <c r="C424" s="3" t="s">
        <v>3203</v>
      </c>
      <c r="D424" s="9">
        <v>2008</v>
      </c>
      <c r="E424" s="5" t="s">
        <v>3204</v>
      </c>
      <c r="F424" s="4">
        <v>2</v>
      </c>
      <c r="G424" s="3" t="s">
        <v>16</v>
      </c>
      <c r="H424" s="6">
        <v>59</v>
      </c>
      <c r="I424" s="3" t="s">
        <v>3196</v>
      </c>
      <c r="J424" s="24" t="s">
        <v>4235</v>
      </c>
      <c r="K424" s="25">
        <f>VLOOKUP(D424,Sheet2!$A$2:$C$4,3)</f>
        <v>3</v>
      </c>
      <c r="L424" s="23">
        <f>ROUND(H424*VLOOKUP(G424,Sheet2!$A$10:$B$14,2,0)*VLOOKUP(書單!D424,Sheet2!$A$2:$H$4,4,1),0)</f>
        <v>558</v>
      </c>
    </row>
    <row r="425" spans="1:12" ht="31">
      <c r="A425" s="3" t="s">
        <v>2961</v>
      </c>
      <c r="B425" s="8" t="s">
        <v>2962</v>
      </c>
      <c r="C425" s="3" t="s">
        <v>2963</v>
      </c>
      <c r="D425" s="9">
        <v>2005</v>
      </c>
      <c r="E425" s="5" t="s">
        <v>2964</v>
      </c>
      <c r="F425" s="4">
        <v>1</v>
      </c>
      <c r="G425" s="3" t="s">
        <v>16</v>
      </c>
      <c r="H425" s="6">
        <v>135</v>
      </c>
      <c r="I425" s="3" t="s">
        <v>1583</v>
      </c>
      <c r="J425" s="24" t="s">
        <v>4236</v>
      </c>
      <c r="K425" s="25">
        <f>VLOOKUP(D425,Sheet2!$A$2:$C$4,3)</f>
        <v>3</v>
      </c>
      <c r="L425" s="23">
        <f>ROUND(H425*VLOOKUP(G425,Sheet2!$A$10:$B$14,2,0)*VLOOKUP(書單!D425,Sheet2!$A$2:$H$4,4,1),0)</f>
        <v>1276</v>
      </c>
    </row>
    <row r="426" spans="1:12" ht="31">
      <c r="A426" s="3" t="s">
        <v>3134</v>
      </c>
      <c r="B426" s="8" t="s">
        <v>3135</v>
      </c>
      <c r="C426" s="3" t="s">
        <v>3136</v>
      </c>
      <c r="D426" s="9">
        <v>2007</v>
      </c>
      <c r="E426" s="5" t="s">
        <v>3137</v>
      </c>
      <c r="F426" s="4">
        <v>1</v>
      </c>
      <c r="G426" s="3" t="s">
        <v>20</v>
      </c>
      <c r="H426" s="6">
        <v>1820</v>
      </c>
      <c r="I426" s="3" t="s">
        <v>3138</v>
      </c>
      <c r="J426" s="24" t="s">
        <v>4236</v>
      </c>
      <c r="K426" s="25">
        <f>VLOOKUP(D426,Sheet2!$A$2:$C$4,3)</f>
        <v>3</v>
      </c>
      <c r="L426" s="23">
        <f>ROUND(H426*VLOOKUP(G426,Sheet2!$A$10:$B$14,2,0)*VLOOKUP(書單!D426,Sheet2!$A$2:$H$4,4,1),0)</f>
        <v>546</v>
      </c>
    </row>
    <row r="427" spans="1:12" ht="31">
      <c r="A427" s="3" t="s">
        <v>815</v>
      </c>
      <c r="B427" s="8" t="s">
        <v>816</v>
      </c>
      <c r="C427" s="3" t="s">
        <v>1864</v>
      </c>
      <c r="D427" s="9">
        <v>2014</v>
      </c>
      <c r="E427" s="5" t="s">
        <v>817</v>
      </c>
      <c r="F427" s="4">
        <v>1</v>
      </c>
      <c r="G427" s="3" t="s">
        <v>12</v>
      </c>
      <c r="H427" s="6">
        <v>94.99</v>
      </c>
      <c r="I427" s="3" t="s">
        <v>1580</v>
      </c>
      <c r="J427" s="24" t="s">
        <v>4236</v>
      </c>
      <c r="K427" s="25">
        <f>VLOOKUP(D427,Sheet2!$A$2:$C$4,3)</f>
        <v>3</v>
      </c>
      <c r="L427" s="23">
        <f>ROUND(H427*VLOOKUP(G427,Sheet2!$A$10:$B$14,2,0)*VLOOKUP(書單!D427,Sheet2!$A$2:$H$4,4,1),0)</f>
        <v>969</v>
      </c>
    </row>
    <row r="428" spans="1:12" ht="31">
      <c r="A428" s="3" t="s">
        <v>815</v>
      </c>
      <c r="B428" s="8" t="s">
        <v>816</v>
      </c>
      <c r="C428" s="3" t="s">
        <v>1864</v>
      </c>
      <c r="D428" s="9">
        <v>2014</v>
      </c>
      <c r="E428" s="5" t="s">
        <v>817</v>
      </c>
      <c r="F428" s="4">
        <v>1</v>
      </c>
      <c r="G428" s="3" t="s">
        <v>12</v>
      </c>
      <c r="H428" s="6">
        <v>94.99</v>
      </c>
      <c r="I428" s="3" t="s">
        <v>1580</v>
      </c>
      <c r="J428" s="24" t="s">
        <v>4236</v>
      </c>
      <c r="K428" s="25">
        <f>VLOOKUP(D428,Sheet2!$A$2:$C$4,3)</f>
        <v>3</v>
      </c>
      <c r="L428" s="23">
        <f>ROUND(H428*VLOOKUP(G428,Sheet2!$A$10:$B$14,2,0)*VLOOKUP(書單!D428,Sheet2!$A$2:$H$4,4,1),0)</f>
        <v>969</v>
      </c>
    </row>
    <row r="429" spans="1:12" ht="19">
      <c r="A429" s="3" t="s">
        <v>2618</v>
      </c>
      <c r="B429" s="8" t="s">
        <v>2619</v>
      </c>
      <c r="C429" s="3" t="s">
        <v>2620</v>
      </c>
      <c r="D429" s="9">
        <v>2000</v>
      </c>
      <c r="E429" s="5" t="s">
        <v>2621</v>
      </c>
      <c r="F429" s="4">
        <v>1</v>
      </c>
      <c r="G429" s="3" t="s">
        <v>16</v>
      </c>
      <c r="H429" s="6">
        <v>196</v>
      </c>
      <c r="I429" s="3" t="s">
        <v>1579</v>
      </c>
      <c r="J429" s="24" t="s">
        <v>4236</v>
      </c>
      <c r="K429" s="25">
        <f>VLOOKUP(D429,Sheet2!$A$2:$C$4,3)</f>
        <v>3</v>
      </c>
      <c r="L429" s="23">
        <f>ROUND(H429*VLOOKUP(G429,Sheet2!$A$10:$B$14,2,0)*VLOOKUP(書單!D429,Sheet2!$A$2:$H$4,4,1),0)</f>
        <v>1852</v>
      </c>
    </row>
    <row r="430" spans="1:12" ht="19">
      <c r="A430" s="3" t="s">
        <v>3419</v>
      </c>
      <c r="B430" s="8" t="s">
        <v>3420</v>
      </c>
      <c r="C430" s="3" t="s">
        <v>3421</v>
      </c>
      <c r="D430" s="9">
        <v>2010</v>
      </c>
      <c r="E430" s="5" t="s">
        <v>3422</v>
      </c>
      <c r="F430" s="4">
        <v>1</v>
      </c>
      <c r="G430" s="3" t="s">
        <v>16</v>
      </c>
      <c r="H430" s="6">
        <v>176</v>
      </c>
      <c r="I430" s="3" t="s">
        <v>1579</v>
      </c>
      <c r="J430" s="24" t="s">
        <v>4236</v>
      </c>
      <c r="K430" s="25">
        <f>VLOOKUP(D430,Sheet2!$A$2:$C$4,3)</f>
        <v>3</v>
      </c>
      <c r="L430" s="23">
        <f>ROUND(H430*VLOOKUP(G430,Sheet2!$A$10:$B$14,2,0)*VLOOKUP(書單!D430,Sheet2!$A$2:$H$4,4,1),0)</f>
        <v>1663</v>
      </c>
    </row>
    <row r="431" spans="1:12" ht="31">
      <c r="A431" s="3" t="s">
        <v>3151</v>
      </c>
      <c r="B431" s="8" t="s">
        <v>3152</v>
      </c>
      <c r="C431" s="3" t="s">
        <v>3153</v>
      </c>
      <c r="D431" s="9">
        <v>2007</v>
      </c>
      <c r="E431" s="5" t="s">
        <v>3154</v>
      </c>
      <c r="F431" s="4">
        <v>1</v>
      </c>
      <c r="G431" s="3" t="s">
        <v>12</v>
      </c>
      <c r="H431" s="6">
        <v>82.34</v>
      </c>
      <c r="I431" s="3" t="s">
        <v>1580</v>
      </c>
      <c r="J431" s="24" t="s">
        <v>4236</v>
      </c>
      <c r="K431" s="25">
        <f>VLOOKUP(D431,Sheet2!$A$2:$C$4,3)</f>
        <v>3</v>
      </c>
      <c r="L431" s="23">
        <f>ROUND(H431*VLOOKUP(G431,Sheet2!$A$10:$B$14,2,0)*VLOOKUP(書單!D431,Sheet2!$A$2:$H$4,4,1),0)</f>
        <v>840</v>
      </c>
    </row>
    <row r="432" spans="1:12" ht="19">
      <c r="A432" s="3" t="s">
        <v>2873</v>
      </c>
      <c r="B432" s="8" t="s">
        <v>2874</v>
      </c>
      <c r="C432" s="3" t="s">
        <v>2875</v>
      </c>
      <c r="D432" s="9">
        <v>2004</v>
      </c>
      <c r="E432" s="5" t="s">
        <v>2876</v>
      </c>
      <c r="F432" s="4">
        <v>1</v>
      </c>
      <c r="G432" s="3" t="s">
        <v>16</v>
      </c>
      <c r="H432" s="6">
        <v>39.950000000000003</v>
      </c>
      <c r="I432" s="3" t="s">
        <v>2877</v>
      </c>
      <c r="J432" s="24" t="s">
        <v>4236</v>
      </c>
      <c r="K432" s="25">
        <f>VLOOKUP(D432,Sheet2!$A$2:$C$4,3)</f>
        <v>3</v>
      </c>
      <c r="L432" s="23">
        <f>ROUND(H432*VLOOKUP(G432,Sheet2!$A$10:$B$14,2,0)*VLOOKUP(書單!D432,Sheet2!$A$2:$H$4,4,1),0)</f>
        <v>378</v>
      </c>
    </row>
    <row r="433" spans="1:12" ht="31">
      <c r="A433" s="3" t="s">
        <v>3139</v>
      </c>
      <c r="B433" s="8" t="s">
        <v>3140</v>
      </c>
      <c r="C433" s="3" t="s">
        <v>3141</v>
      </c>
      <c r="D433" s="9">
        <v>2007</v>
      </c>
      <c r="E433" s="5" t="s">
        <v>3142</v>
      </c>
      <c r="F433" s="4">
        <v>1</v>
      </c>
      <c r="G433" s="3" t="s">
        <v>16</v>
      </c>
      <c r="H433" s="6">
        <v>99</v>
      </c>
      <c r="I433" s="3" t="s">
        <v>1589</v>
      </c>
      <c r="J433" s="24" t="s">
        <v>4236</v>
      </c>
      <c r="K433" s="25">
        <f>VLOOKUP(D433,Sheet2!$A$2:$C$4,3)</f>
        <v>3</v>
      </c>
      <c r="L433" s="23">
        <f>ROUND(H433*VLOOKUP(G433,Sheet2!$A$10:$B$14,2,0)*VLOOKUP(書單!D433,Sheet2!$A$2:$H$4,4,1),0)</f>
        <v>936</v>
      </c>
    </row>
    <row r="434" spans="1:12" ht="19">
      <c r="A434" s="3" t="s">
        <v>3372</v>
      </c>
      <c r="B434" s="8" t="s">
        <v>3373</v>
      </c>
      <c r="C434" s="3" t="s">
        <v>3374</v>
      </c>
      <c r="D434" s="9">
        <v>2010</v>
      </c>
      <c r="E434" s="5" t="s">
        <v>3375</v>
      </c>
      <c r="F434" s="4">
        <v>2</v>
      </c>
      <c r="G434" s="3" t="s">
        <v>24</v>
      </c>
      <c r="H434" s="6">
        <v>110</v>
      </c>
      <c r="I434" s="3" t="s">
        <v>1583</v>
      </c>
      <c r="J434" s="24" t="s">
        <v>4236</v>
      </c>
      <c r="K434" s="25">
        <f>VLOOKUP(D434,Sheet2!$A$2:$C$4,3)</f>
        <v>3</v>
      </c>
      <c r="L434" s="23">
        <f>ROUND(H434*VLOOKUP(G434,Sheet2!$A$10:$B$14,2,0)*VLOOKUP(書單!D434,Sheet2!$A$2:$H$4,4,1),0)</f>
        <v>1320</v>
      </c>
    </row>
    <row r="435" spans="1:12" ht="31">
      <c r="A435" s="3" t="s">
        <v>3078</v>
      </c>
      <c r="B435" s="8" t="s">
        <v>3079</v>
      </c>
      <c r="C435" s="3" t="s">
        <v>3080</v>
      </c>
      <c r="D435" s="9">
        <v>2006</v>
      </c>
      <c r="E435" s="5" t="s">
        <v>3081</v>
      </c>
      <c r="F435" s="4">
        <v>1</v>
      </c>
      <c r="G435" s="3" t="s">
        <v>12</v>
      </c>
      <c r="H435" s="6">
        <v>79.430000000000007</v>
      </c>
      <c r="I435" s="3" t="s">
        <v>1580</v>
      </c>
      <c r="J435" s="24" t="s">
        <v>4236</v>
      </c>
      <c r="K435" s="25">
        <f>VLOOKUP(D435,Sheet2!$A$2:$C$4,3)</f>
        <v>3</v>
      </c>
      <c r="L435" s="23">
        <f>ROUND(H435*VLOOKUP(G435,Sheet2!$A$10:$B$14,2,0)*VLOOKUP(書單!D435,Sheet2!$A$2:$H$4,4,1),0)</f>
        <v>810</v>
      </c>
    </row>
    <row r="436" spans="1:12" ht="19">
      <c r="A436" s="3" t="s">
        <v>3306</v>
      </c>
      <c r="B436" s="8" t="s">
        <v>3307</v>
      </c>
      <c r="C436" s="3" t="s">
        <v>3308</v>
      </c>
      <c r="D436" s="9">
        <v>2009</v>
      </c>
      <c r="E436" s="5" t="s">
        <v>3309</v>
      </c>
      <c r="F436" s="4">
        <v>2</v>
      </c>
      <c r="G436" s="3" t="s">
        <v>16</v>
      </c>
      <c r="H436" s="6">
        <v>113.15</v>
      </c>
      <c r="I436" s="3" t="s">
        <v>1589</v>
      </c>
      <c r="J436" s="24" t="s">
        <v>4236</v>
      </c>
      <c r="K436" s="25">
        <f>VLOOKUP(D436,Sheet2!$A$2:$C$4,3)</f>
        <v>3</v>
      </c>
      <c r="L436" s="23">
        <f>ROUND(H436*VLOOKUP(G436,Sheet2!$A$10:$B$14,2,0)*VLOOKUP(書單!D436,Sheet2!$A$2:$H$4,4,1),0)</f>
        <v>1069</v>
      </c>
    </row>
    <row r="437" spans="1:12" ht="31">
      <c r="A437" s="3" t="s">
        <v>3564</v>
      </c>
      <c r="B437" s="8" t="s">
        <v>3565</v>
      </c>
      <c r="C437" s="3" t="s">
        <v>3566</v>
      </c>
      <c r="D437" s="9">
        <v>2012</v>
      </c>
      <c r="E437" s="5" t="s">
        <v>3567</v>
      </c>
      <c r="F437" s="4">
        <v>1</v>
      </c>
      <c r="G437" s="3" t="s">
        <v>16</v>
      </c>
      <c r="H437" s="6">
        <v>139</v>
      </c>
      <c r="I437" s="3" t="s">
        <v>1589</v>
      </c>
      <c r="J437" s="24" t="s">
        <v>4236</v>
      </c>
      <c r="K437" s="25">
        <f>VLOOKUP(D437,Sheet2!$A$2:$C$4,3)</f>
        <v>3</v>
      </c>
      <c r="L437" s="23">
        <f>ROUND(H437*VLOOKUP(G437,Sheet2!$A$10:$B$14,2,0)*VLOOKUP(書單!D437,Sheet2!$A$2:$H$4,4,1),0)</f>
        <v>1314</v>
      </c>
    </row>
    <row r="438" spans="1:12" ht="19">
      <c r="A438" s="3" t="s">
        <v>2509</v>
      </c>
      <c r="B438" s="3"/>
      <c r="C438" s="3" t="s">
        <v>2510</v>
      </c>
      <c r="D438" s="9">
        <v>1992</v>
      </c>
      <c r="E438" s="5" t="s">
        <v>2511</v>
      </c>
      <c r="F438" s="4">
        <v>1</v>
      </c>
      <c r="G438" s="3" t="s">
        <v>12</v>
      </c>
      <c r="H438" s="6">
        <v>249</v>
      </c>
      <c r="I438" s="3" t="s">
        <v>1569</v>
      </c>
      <c r="J438" s="24" t="s">
        <v>4236</v>
      </c>
      <c r="K438" s="25">
        <f>VLOOKUP(D438,Sheet2!$A$2:$C$4,3)</f>
        <v>3</v>
      </c>
      <c r="L438" s="23">
        <f>ROUND(H438*VLOOKUP(G438,Sheet2!$A$10:$B$14,2,0)*VLOOKUP(書單!D438,Sheet2!$A$2:$H$4,4,1),0)</f>
        <v>2540</v>
      </c>
    </row>
    <row r="439" spans="1:12" ht="46.5" hidden="1">
      <c r="A439" s="3" t="s">
        <v>28</v>
      </c>
      <c r="B439" s="8" t="s">
        <v>29</v>
      </c>
      <c r="C439" s="3" t="s">
        <v>1661</v>
      </c>
      <c r="D439" s="9">
        <v>2011</v>
      </c>
      <c r="E439" s="5" t="s">
        <v>30</v>
      </c>
      <c r="F439" s="4">
        <v>1</v>
      </c>
      <c r="G439" s="3" t="s">
        <v>16</v>
      </c>
      <c r="H439" s="6">
        <v>124</v>
      </c>
      <c r="I439" s="3" t="s">
        <v>1593</v>
      </c>
      <c r="J439" s="24" t="s">
        <v>4237</v>
      </c>
      <c r="K439" s="25">
        <f>VLOOKUP(D439,Sheet2!$A$2:$C$4,3)</f>
        <v>3</v>
      </c>
      <c r="L439" s="23">
        <f>ROUND(H439*VLOOKUP(G439,Sheet2!$A$10:$B$14,2,0)*VLOOKUP(書單!D439,Sheet2!$A$2:$H$4,4,1),0)</f>
        <v>1172</v>
      </c>
    </row>
    <row r="440" spans="1:12" ht="19" hidden="1">
      <c r="A440" s="3" t="s">
        <v>58</v>
      </c>
      <c r="B440" s="8" t="s">
        <v>59</v>
      </c>
      <c r="C440" s="3" t="s">
        <v>1845</v>
      </c>
      <c r="D440" s="9">
        <v>2006</v>
      </c>
      <c r="E440" s="5" t="s">
        <v>60</v>
      </c>
      <c r="F440" s="4">
        <v>1</v>
      </c>
      <c r="G440" s="3" t="s">
        <v>12</v>
      </c>
      <c r="H440" s="6">
        <v>46.72</v>
      </c>
      <c r="I440" s="3" t="s">
        <v>1580</v>
      </c>
      <c r="J440" s="24" t="s">
        <v>4237</v>
      </c>
      <c r="K440" s="25">
        <f>VLOOKUP(D440,Sheet2!$A$2:$C$4,3)</f>
        <v>3</v>
      </c>
      <c r="L440" s="23">
        <f>ROUND(H440*VLOOKUP(G440,Sheet2!$A$10:$B$14,2,0)*VLOOKUP(書單!D440,Sheet2!$A$2:$H$4,4,1),0)</f>
        <v>477</v>
      </c>
    </row>
    <row r="441" spans="1:12" ht="31" hidden="1">
      <c r="A441" s="3" t="s">
        <v>70</v>
      </c>
      <c r="B441" s="8" t="s">
        <v>71</v>
      </c>
      <c r="C441" s="3" t="s">
        <v>1699</v>
      </c>
      <c r="D441" s="9">
        <v>2018</v>
      </c>
      <c r="E441" s="5" t="s">
        <v>72</v>
      </c>
      <c r="F441" s="4">
        <v>1</v>
      </c>
      <c r="G441" s="3" t="s">
        <v>16</v>
      </c>
      <c r="H441" s="6">
        <v>69.989999999999995</v>
      </c>
      <c r="I441" s="3" t="s">
        <v>1593</v>
      </c>
      <c r="J441" s="24" t="s">
        <v>4237</v>
      </c>
      <c r="K441" s="25">
        <f>VLOOKUP(D441,Sheet2!$A$2:$C$4,3)</f>
        <v>4</v>
      </c>
      <c r="L441" s="23">
        <f>ROUND(H441*VLOOKUP(G441,Sheet2!$A$10:$B$14,2,0)*VLOOKUP(書單!D441,Sheet2!$A$2:$H$4,4,1),0)</f>
        <v>882</v>
      </c>
    </row>
    <row r="442" spans="1:12" ht="46.5" hidden="1">
      <c r="A442" s="3" t="s">
        <v>73</v>
      </c>
      <c r="B442" s="8" t="s">
        <v>74</v>
      </c>
      <c r="C442" s="3" t="s">
        <v>1700</v>
      </c>
      <c r="D442" s="9">
        <v>2018</v>
      </c>
      <c r="E442" s="5" t="s">
        <v>75</v>
      </c>
      <c r="F442" s="4">
        <v>1</v>
      </c>
      <c r="G442" s="3" t="s">
        <v>16</v>
      </c>
      <c r="H442" s="6">
        <v>125</v>
      </c>
      <c r="I442" s="3" t="s">
        <v>1593</v>
      </c>
      <c r="J442" s="24" t="s">
        <v>4237</v>
      </c>
      <c r="K442" s="25">
        <f>VLOOKUP(D442,Sheet2!$A$2:$C$4,3)</f>
        <v>4</v>
      </c>
      <c r="L442" s="23">
        <f>ROUND(H442*VLOOKUP(G442,Sheet2!$A$10:$B$14,2,0)*VLOOKUP(書單!D442,Sheet2!$A$2:$H$4,4,1),0)</f>
        <v>1575</v>
      </c>
    </row>
    <row r="443" spans="1:12" ht="31" hidden="1">
      <c r="A443" s="3" t="s">
        <v>76</v>
      </c>
      <c r="B443" s="8" t="s">
        <v>77</v>
      </c>
      <c r="C443" s="3" t="s">
        <v>1701</v>
      </c>
      <c r="D443" s="9">
        <v>2018</v>
      </c>
      <c r="E443" s="5" t="s">
        <v>78</v>
      </c>
      <c r="F443" s="4">
        <v>1</v>
      </c>
      <c r="G443" s="3" t="s">
        <v>16</v>
      </c>
      <c r="H443" s="6">
        <v>125</v>
      </c>
      <c r="I443" s="3" t="s">
        <v>1593</v>
      </c>
      <c r="J443" s="24" t="s">
        <v>4237</v>
      </c>
      <c r="K443" s="25">
        <f>VLOOKUP(D443,Sheet2!$A$2:$C$4,3)</f>
        <v>4</v>
      </c>
      <c r="L443" s="23">
        <f>ROUND(H443*VLOOKUP(G443,Sheet2!$A$10:$B$14,2,0)*VLOOKUP(書單!D443,Sheet2!$A$2:$H$4,4,1),0)</f>
        <v>1575</v>
      </c>
    </row>
    <row r="444" spans="1:12" ht="19" hidden="1">
      <c r="A444" s="3" t="s">
        <v>79</v>
      </c>
      <c r="B444" s="8" t="s">
        <v>80</v>
      </c>
      <c r="C444" s="3" t="s">
        <v>1925</v>
      </c>
      <c r="D444" s="9">
        <v>2008</v>
      </c>
      <c r="E444" s="5" t="s">
        <v>81</v>
      </c>
      <c r="F444" s="4">
        <v>1</v>
      </c>
      <c r="G444" s="3" t="s">
        <v>16</v>
      </c>
      <c r="H444" s="6">
        <v>145</v>
      </c>
      <c r="I444" s="3" t="s">
        <v>1579</v>
      </c>
      <c r="J444" s="24" t="s">
        <v>4237</v>
      </c>
      <c r="K444" s="25">
        <f>VLOOKUP(D444,Sheet2!$A$2:$C$4,3)</f>
        <v>3</v>
      </c>
      <c r="L444" s="23">
        <f>ROUND(H444*VLOOKUP(G444,Sheet2!$A$10:$B$14,2,0)*VLOOKUP(書單!D444,Sheet2!$A$2:$H$4,4,1),0)</f>
        <v>1370</v>
      </c>
    </row>
    <row r="445" spans="1:12" ht="31" hidden="1">
      <c r="A445" s="3" t="s">
        <v>122</v>
      </c>
      <c r="B445" s="8" t="s">
        <v>123</v>
      </c>
      <c r="C445" s="3" t="s">
        <v>1850</v>
      </c>
      <c r="D445" s="9">
        <v>2007</v>
      </c>
      <c r="E445" s="5" t="s">
        <v>124</v>
      </c>
      <c r="F445" s="4">
        <v>1</v>
      </c>
      <c r="G445" s="3" t="s">
        <v>12</v>
      </c>
      <c r="H445" s="6">
        <v>426.93</v>
      </c>
      <c r="I445" s="3" t="s">
        <v>1580</v>
      </c>
      <c r="J445" s="24" t="s">
        <v>4237</v>
      </c>
      <c r="K445" s="25">
        <f>VLOOKUP(D445,Sheet2!$A$2:$C$4,3)</f>
        <v>3</v>
      </c>
      <c r="L445" s="23">
        <f>ROUND(H445*VLOOKUP(G445,Sheet2!$A$10:$B$14,2,0)*VLOOKUP(書單!D445,Sheet2!$A$2:$H$4,4,1),0)</f>
        <v>4355</v>
      </c>
    </row>
    <row r="446" spans="1:12" ht="31" hidden="1">
      <c r="A446" s="3" t="s">
        <v>177</v>
      </c>
      <c r="B446" s="8" t="s">
        <v>178</v>
      </c>
      <c r="C446" s="3" t="s">
        <v>1665</v>
      </c>
      <c r="D446" s="9">
        <v>2012</v>
      </c>
      <c r="E446" s="5" t="s">
        <v>179</v>
      </c>
      <c r="F446" s="4">
        <v>2</v>
      </c>
      <c r="G446" s="3" t="s">
        <v>16</v>
      </c>
      <c r="H446" s="6">
        <v>89.99</v>
      </c>
      <c r="I446" s="3" t="s">
        <v>1593</v>
      </c>
      <c r="J446" s="24" t="s">
        <v>4237</v>
      </c>
      <c r="K446" s="25">
        <f>VLOOKUP(D446,Sheet2!$A$2:$C$4,3)</f>
        <v>3</v>
      </c>
      <c r="L446" s="23">
        <f>ROUND(H446*VLOOKUP(G446,Sheet2!$A$10:$B$14,2,0)*VLOOKUP(書單!D446,Sheet2!$A$2:$H$4,4,1),0)</f>
        <v>850</v>
      </c>
    </row>
    <row r="447" spans="1:12" ht="19" hidden="1">
      <c r="A447" s="3" t="s">
        <v>278</v>
      </c>
      <c r="B447" s="8" t="s">
        <v>279</v>
      </c>
      <c r="C447" s="3" t="s">
        <v>1666</v>
      </c>
      <c r="D447" s="9">
        <v>2012</v>
      </c>
      <c r="E447" s="5" t="s">
        <v>280</v>
      </c>
      <c r="F447" s="4">
        <v>2</v>
      </c>
      <c r="G447" s="3" t="s">
        <v>16</v>
      </c>
      <c r="H447" s="6">
        <v>50</v>
      </c>
      <c r="I447" s="3" t="s">
        <v>1593</v>
      </c>
      <c r="J447" s="24" t="s">
        <v>4237</v>
      </c>
      <c r="K447" s="25">
        <f>VLOOKUP(D447,Sheet2!$A$2:$C$4,3)</f>
        <v>3</v>
      </c>
      <c r="L447" s="23">
        <f>ROUND(H447*VLOOKUP(G447,Sheet2!$A$10:$B$14,2,0)*VLOOKUP(書單!D447,Sheet2!$A$2:$H$4,4,1),0)</f>
        <v>473</v>
      </c>
    </row>
    <row r="448" spans="1:12" ht="19" hidden="1">
      <c r="A448" s="3" t="s">
        <v>293</v>
      </c>
      <c r="B448" s="8" t="s">
        <v>294</v>
      </c>
      <c r="C448" s="3" t="s">
        <v>1851</v>
      </c>
      <c r="D448" s="9">
        <v>2007</v>
      </c>
      <c r="E448" s="5" t="s">
        <v>295</v>
      </c>
      <c r="F448" s="4">
        <v>1</v>
      </c>
      <c r="G448" s="3" t="s">
        <v>12</v>
      </c>
      <c r="H448" s="6">
        <v>39.950000000000003</v>
      </c>
      <c r="I448" s="3" t="s">
        <v>1580</v>
      </c>
      <c r="J448" s="24" t="s">
        <v>4237</v>
      </c>
      <c r="K448" s="25">
        <f>VLOOKUP(D448,Sheet2!$A$2:$C$4,3)</f>
        <v>3</v>
      </c>
      <c r="L448" s="23">
        <f>ROUND(H448*VLOOKUP(G448,Sheet2!$A$10:$B$14,2,0)*VLOOKUP(書單!D448,Sheet2!$A$2:$H$4,4,1),0)</f>
        <v>407</v>
      </c>
    </row>
    <row r="449" spans="1:12" ht="19" hidden="1">
      <c r="A449" s="3" t="s">
        <v>296</v>
      </c>
      <c r="B449" s="8" t="s">
        <v>297</v>
      </c>
      <c r="C449" s="3" t="s">
        <v>1909</v>
      </c>
      <c r="D449" s="9">
        <v>2007</v>
      </c>
      <c r="E449" s="5" t="s">
        <v>298</v>
      </c>
      <c r="F449" s="4">
        <v>2</v>
      </c>
      <c r="G449" s="3" t="s">
        <v>16</v>
      </c>
      <c r="H449" s="6">
        <v>100</v>
      </c>
      <c r="I449" s="3" t="s">
        <v>1579</v>
      </c>
      <c r="J449" s="24" t="s">
        <v>4237</v>
      </c>
      <c r="K449" s="25">
        <f>VLOOKUP(D449,Sheet2!$A$2:$C$4,3)</f>
        <v>3</v>
      </c>
      <c r="L449" s="23">
        <f>ROUND(H449*VLOOKUP(G449,Sheet2!$A$10:$B$14,2,0)*VLOOKUP(書單!D449,Sheet2!$A$2:$H$4,4,1),0)</f>
        <v>945</v>
      </c>
    </row>
    <row r="450" spans="1:12" ht="31" hidden="1">
      <c r="A450" s="3" t="s">
        <v>332</v>
      </c>
      <c r="B450" s="8" t="s">
        <v>333</v>
      </c>
      <c r="C450" s="3" t="s">
        <v>2049</v>
      </c>
      <c r="D450" s="9">
        <v>2012</v>
      </c>
      <c r="E450" s="5" t="s">
        <v>334</v>
      </c>
      <c r="F450" s="4">
        <v>2</v>
      </c>
      <c r="G450" s="3" t="s">
        <v>16</v>
      </c>
      <c r="H450" s="6">
        <v>170</v>
      </c>
      <c r="I450" s="3" t="s">
        <v>1579</v>
      </c>
      <c r="J450" s="24" t="s">
        <v>4237</v>
      </c>
      <c r="K450" s="25">
        <f>VLOOKUP(D450,Sheet2!$A$2:$C$4,3)</f>
        <v>3</v>
      </c>
      <c r="L450" s="23">
        <f>ROUND(H450*VLOOKUP(G450,Sheet2!$A$10:$B$14,2,0)*VLOOKUP(書單!D450,Sheet2!$A$2:$H$4,4,1),0)</f>
        <v>1607</v>
      </c>
    </row>
    <row r="451" spans="1:12" ht="31" hidden="1">
      <c r="A451" s="3" t="s">
        <v>335</v>
      </c>
      <c r="B451" s="8" t="s">
        <v>336</v>
      </c>
      <c r="C451" s="3" t="s">
        <v>1702</v>
      </c>
      <c r="D451" s="9">
        <v>2018</v>
      </c>
      <c r="E451" s="5" t="s">
        <v>337</v>
      </c>
      <c r="F451" s="4">
        <v>1</v>
      </c>
      <c r="G451" s="3" t="s">
        <v>16</v>
      </c>
      <c r="H451" s="6">
        <v>140</v>
      </c>
      <c r="I451" s="3" t="s">
        <v>1593</v>
      </c>
      <c r="J451" s="24" t="s">
        <v>4237</v>
      </c>
      <c r="K451" s="25">
        <f>VLOOKUP(D451,Sheet2!$A$2:$C$4,3)</f>
        <v>4</v>
      </c>
      <c r="L451" s="23">
        <f>ROUND(H451*VLOOKUP(G451,Sheet2!$A$10:$B$14,2,0)*VLOOKUP(書單!D451,Sheet2!$A$2:$H$4,4,1),0)</f>
        <v>1764</v>
      </c>
    </row>
    <row r="452" spans="1:12" ht="31" hidden="1">
      <c r="A452" s="3" t="s">
        <v>338</v>
      </c>
      <c r="B452" s="8" t="s">
        <v>339</v>
      </c>
      <c r="C452" s="3" t="s">
        <v>1735</v>
      </c>
      <c r="D452" s="9">
        <v>1994</v>
      </c>
      <c r="E452" s="5" t="s">
        <v>340</v>
      </c>
      <c r="F452" s="4">
        <v>1</v>
      </c>
      <c r="G452" s="3" t="s">
        <v>12</v>
      </c>
      <c r="H452" s="6">
        <v>155.5</v>
      </c>
      <c r="I452" s="3" t="s">
        <v>1569</v>
      </c>
      <c r="J452" s="24" t="s">
        <v>4237</v>
      </c>
      <c r="K452" s="25">
        <f>VLOOKUP(D452,Sheet2!$A$2:$C$4,3)</f>
        <v>3</v>
      </c>
      <c r="L452" s="23">
        <f>ROUND(H452*VLOOKUP(G452,Sheet2!$A$10:$B$14,2,0)*VLOOKUP(書單!D452,Sheet2!$A$2:$H$4,4,1),0)</f>
        <v>1586</v>
      </c>
    </row>
    <row r="453" spans="1:12" ht="31" hidden="1">
      <c r="A453" s="3" t="s">
        <v>374</v>
      </c>
      <c r="B453" s="8" t="s">
        <v>375</v>
      </c>
      <c r="C453" s="3" t="s">
        <v>1667</v>
      </c>
      <c r="D453" s="9">
        <v>2012</v>
      </c>
      <c r="E453" s="5" t="s">
        <v>376</v>
      </c>
      <c r="F453" s="4">
        <v>1</v>
      </c>
      <c r="G453" s="3" t="s">
        <v>16</v>
      </c>
      <c r="H453" s="6">
        <v>125</v>
      </c>
      <c r="I453" s="3" t="s">
        <v>1593</v>
      </c>
      <c r="J453" s="24" t="s">
        <v>4237</v>
      </c>
      <c r="K453" s="25">
        <f>VLOOKUP(D453,Sheet2!$A$2:$C$4,3)</f>
        <v>3</v>
      </c>
      <c r="L453" s="23">
        <f>ROUND(H453*VLOOKUP(G453,Sheet2!$A$10:$B$14,2,0)*VLOOKUP(書單!D453,Sheet2!$A$2:$H$4,4,1),0)</f>
        <v>1181</v>
      </c>
    </row>
    <row r="454" spans="1:12" ht="19" hidden="1">
      <c r="A454" s="3" t="s">
        <v>377</v>
      </c>
      <c r="B454" s="8" t="s">
        <v>378</v>
      </c>
      <c r="C454" s="3" t="s">
        <v>1825</v>
      </c>
      <c r="D454" s="9">
        <v>2001</v>
      </c>
      <c r="E454" s="5" t="s">
        <v>379</v>
      </c>
      <c r="F454" s="4">
        <v>1</v>
      </c>
      <c r="G454" s="3" t="s">
        <v>12</v>
      </c>
      <c r="H454" s="6">
        <v>44.95</v>
      </c>
      <c r="I454" s="3" t="s">
        <v>1580</v>
      </c>
      <c r="J454" s="24" t="s">
        <v>4237</v>
      </c>
      <c r="K454" s="25">
        <f>VLOOKUP(D454,Sheet2!$A$2:$C$4,3)</f>
        <v>3</v>
      </c>
      <c r="L454" s="23">
        <f>ROUND(H454*VLOOKUP(G454,Sheet2!$A$10:$B$14,2,0)*VLOOKUP(書單!D454,Sheet2!$A$2:$H$4,4,1),0)</f>
        <v>458</v>
      </c>
    </row>
    <row r="455" spans="1:12" ht="31" hidden="1">
      <c r="A455" s="3" t="s">
        <v>380</v>
      </c>
      <c r="B455" s="8" t="s">
        <v>381</v>
      </c>
      <c r="C455" s="3" t="s">
        <v>1662</v>
      </c>
      <c r="D455" s="9">
        <v>2011</v>
      </c>
      <c r="E455" s="5" t="s">
        <v>382</v>
      </c>
      <c r="F455" s="4">
        <v>3</v>
      </c>
      <c r="G455" s="3" t="s">
        <v>16</v>
      </c>
      <c r="H455" s="6">
        <v>48</v>
      </c>
      <c r="I455" s="3" t="s">
        <v>1593</v>
      </c>
      <c r="J455" s="24" t="s">
        <v>4237</v>
      </c>
      <c r="K455" s="25">
        <f>VLOOKUP(D455,Sheet2!$A$2:$C$4,3)</f>
        <v>3</v>
      </c>
      <c r="L455" s="23">
        <f>ROUND(H455*VLOOKUP(G455,Sheet2!$A$10:$B$14,2,0)*VLOOKUP(書單!D455,Sheet2!$A$2:$H$4,4,1),0)</f>
        <v>454</v>
      </c>
    </row>
    <row r="456" spans="1:12" ht="31" hidden="1">
      <c r="A456" s="3" t="s">
        <v>392</v>
      </c>
      <c r="B456" s="8" t="s">
        <v>393</v>
      </c>
      <c r="C456" s="3" t="s">
        <v>1703</v>
      </c>
      <c r="D456" s="9">
        <v>2018</v>
      </c>
      <c r="E456" s="5" t="s">
        <v>394</v>
      </c>
      <c r="F456" s="4">
        <v>1</v>
      </c>
      <c r="G456" s="3" t="s">
        <v>16</v>
      </c>
      <c r="H456" s="6">
        <v>39.950000000000003</v>
      </c>
      <c r="I456" s="3" t="s">
        <v>1593</v>
      </c>
      <c r="J456" s="24" t="s">
        <v>4237</v>
      </c>
      <c r="K456" s="25">
        <f>VLOOKUP(D456,Sheet2!$A$2:$C$4,3)</f>
        <v>4</v>
      </c>
      <c r="L456" s="23">
        <f>ROUND(H456*VLOOKUP(G456,Sheet2!$A$10:$B$14,2,0)*VLOOKUP(書單!D456,Sheet2!$A$2:$H$4,4,1),0)</f>
        <v>503</v>
      </c>
    </row>
    <row r="457" spans="1:12" ht="31" hidden="1">
      <c r="A457" s="3" t="s">
        <v>439</v>
      </c>
      <c r="B457" s="8" t="s">
        <v>440</v>
      </c>
      <c r="C457" s="3" t="s">
        <v>1675</v>
      </c>
      <c r="D457" s="9">
        <v>2013</v>
      </c>
      <c r="E457" s="5" t="s">
        <v>441</v>
      </c>
      <c r="F457" s="4">
        <v>1</v>
      </c>
      <c r="G457" s="3" t="s">
        <v>16</v>
      </c>
      <c r="H457" s="6">
        <v>75</v>
      </c>
      <c r="I457" s="3" t="s">
        <v>1593</v>
      </c>
      <c r="J457" s="24" t="s">
        <v>4237</v>
      </c>
      <c r="K457" s="25">
        <f>VLOOKUP(D457,Sheet2!$A$2:$C$4,3)</f>
        <v>3</v>
      </c>
      <c r="L457" s="23">
        <f>ROUND(H457*VLOOKUP(G457,Sheet2!$A$10:$B$14,2,0)*VLOOKUP(書單!D457,Sheet2!$A$2:$H$4,4,1),0)</f>
        <v>709</v>
      </c>
    </row>
    <row r="458" spans="1:12" ht="19" hidden="1">
      <c r="A458" s="3" t="s">
        <v>457</v>
      </c>
      <c r="B458" s="8" t="s">
        <v>458</v>
      </c>
      <c r="C458" s="3" t="s">
        <v>1835</v>
      </c>
      <c r="D458" s="9">
        <v>2003</v>
      </c>
      <c r="E458" s="5" t="s">
        <v>459</v>
      </c>
      <c r="F458" s="4">
        <v>1</v>
      </c>
      <c r="G458" s="3" t="s">
        <v>12</v>
      </c>
      <c r="H458" s="6">
        <v>49.95</v>
      </c>
      <c r="I458" s="3" t="s">
        <v>1580</v>
      </c>
      <c r="J458" s="24" t="s">
        <v>4237</v>
      </c>
      <c r="K458" s="25">
        <f>VLOOKUP(D458,Sheet2!$A$2:$C$4,3)</f>
        <v>3</v>
      </c>
      <c r="L458" s="23">
        <f>ROUND(H458*VLOOKUP(G458,Sheet2!$A$10:$B$14,2,0)*VLOOKUP(書單!D458,Sheet2!$A$2:$H$4,4,1),0)</f>
        <v>509</v>
      </c>
    </row>
    <row r="459" spans="1:12" ht="19" hidden="1">
      <c r="A459" s="3" t="s">
        <v>511</v>
      </c>
      <c r="B459" s="8" t="s">
        <v>512</v>
      </c>
      <c r="C459" s="3" t="s">
        <v>1655</v>
      </c>
      <c r="D459" s="9">
        <v>2006</v>
      </c>
      <c r="E459" s="5" t="s">
        <v>513</v>
      </c>
      <c r="F459" s="4">
        <v>1</v>
      </c>
      <c r="G459" s="3" t="s">
        <v>16</v>
      </c>
      <c r="H459" s="6">
        <v>160</v>
      </c>
      <c r="I459" s="3" t="s">
        <v>1593</v>
      </c>
      <c r="J459" s="24" t="s">
        <v>4237</v>
      </c>
      <c r="K459" s="25">
        <f>VLOOKUP(D459,Sheet2!$A$2:$C$4,3)</f>
        <v>3</v>
      </c>
      <c r="L459" s="23">
        <f>ROUND(H459*VLOOKUP(G459,Sheet2!$A$10:$B$14,2,0)*VLOOKUP(書單!D459,Sheet2!$A$2:$H$4,4,1),0)</f>
        <v>1512</v>
      </c>
    </row>
    <row r="460" spans="1:12" ht="31" hidden="1">
      <c r="A460" s="3" t="s">
        <v>568</v>
      </c>
      <c r="B460" s="8" t="s">
        <v>569</v>
      </c>
      <c r="C460" s="3" t="s">
        <v>1868</v>
      </c>
      <c r="D460" s="9">
        <v>2015</v>
      </c>
      <c r="E460" s="5" t="s">
        <v>570</v>
      </c>
      <c r="F460" s="4">
        <v>1</v>
      </c>
      <c r="G460" s="3" t="s">
        <v>12</v>
      </c>
      <c r="H460" s="6">
        <v>887.84</v>
      </c>
      <c r="I460" s="3" t="s">
        <v>1580</v>
      </c>
      <c r="J460" s="24" t="s">
        <v>4237</v>
      </c>
      <c r="K460" s="25">
        <f>VLOOKUP(D460,Sheet2!$A$2:$C$4,3)</f>
        <v>4</v>
      </c>
      <c r="L460" s="23">
        <f>ROUND(H460*VLOOKUP(G460,Sheet2!$A$10:$B$14,2,0)*VLOOKUP(書單!D460,Sheet2!$A$2:$H$4,4,1),0)</f>
        <v>12075</v>
      </c>
    </row>
    <row r="461" spans="1:12" ht="31" hidden="1">
      <c r="A461" s="3" t="s">
        <v>571</v>
      </c>
      <c r="B461" s="8" t="s">
        <v>572</v>
      </c>
      <c r="C461" s="3" t="s">
        <v>2099</v>
      </c>
      <c r="D461" s="9">
        <v>2005</v>
      </c>
      <c r="E461" s="5" t="s">
        <v>573</v>
      </c>
      <c r="F461" s="4">
        <v>1</v>
      </c>
      <c r="G461" s="3" t="s">
        <v>20</v>
      </c>
      <c r="H461" s="6">
        <v>4300</v>
      </c>
      <c r="I461" s="3" t="s">
        <v>1594</v>
      </c>
      <c r="J461" s="24" t="s">
        <v>4237</v>
      </c>
      <c r="K461" s="25">
        <f>VLOOKUP(D461,Sheet2!$A$2:$C$4,3)</f>
        <v>3</v>
      </c>
      <c r="L461" s="23">
        <f>ROUND(H461*VLOOKUP(G461,Sheet2!$A$10:$B$14,2,0)*VLOOKUP(書單!D461,Sheet2!$A$2:$H$4,4,1),0)</f>
        <v>1290</v>
      </c>
    </row>
    <row r="462" spans="1:12" ht="46.5" hidden="1">
      <c r="A462" s="3" t="s">
        <v>633</v>
      </c>
      <c r="B462" s="8" t="s">
        <v>634</v>
      </c>
      <c r="C462" s="3" t="s">
        <v>1705</v>
      </c>
      <c r="D462" s="9">
        <v>2018</v>
      </c>
      <c r="E462" s="5" t="s">
        <v>635</v>
      </c>
      <c r="F462" s="4">
        <v>2</v>
      </c>
      <c r="G462" s="3" t="s">
        <v>16</v>
      </c>
      <c r="H462" s="6">
        <v>140</v>
      </c>
      <c r="I462" s="3" t="s">
        <v>1593</v>
      </c>
      <c r="J462" s="24" t="s">
        <v>4237</v>
      </c>
      <c r="K462" s="25">
        <f>VLOOKUP(D462,Sheet2!$A$2:$C$4,3)</f>
        <v>4</v>
      </c>
      <c r="L462" s="23">
        <f>ROUND(H462*VLOOKUP(G462,Sheet2!$A$10:$B$14,2,0)*VLOOKUP(書單!D462,Sheet2!$A$2:$H$4,4,1),0)</f>
        <v>1764</v>
      </c>
    </row>
    <row r="463" spans="1:12" ht="31" hidden="1">
      <c r="A463" s="3" t="s">
        <v>648</v>
      </c>
      <c r="B463" s="8" t="s">
        <v>649</v>
      </c>
      <c r="C463" s="3" t="s">
        <v>1847</v>
      </c>
      <c r="D463" s="9">
        <v>2006</v>
      </c>
      <c r="E463" s="5" t="s">
        <v>650</v>
      </c>
      <c r="F463" s="4">
        <v>2</v>
      </c>
      <c r="G463" s="3" t="s">
        <v>12</v>
      </c>
      <c r="H463" s="6">
        <v>29.95</v>
      </c>
      <c r="I463" s="3" t="s">
        <v>1580</v>
      </c>
      <c r="J463" s="24" t="s">
        <v>4237</v>
      </c>
      <c r="K463" s="25">
        <f>VLOOKUP(D463,Sheet2!$A$2:$C$4,3)</f>
        <v>3</v>
      </c>
      <c r="L463" s="23">
        <f>ROUND(H463*VLOOKUP(G463,Sheet2!$A$10:$B$14,2,0)*VLOOKUP(書單!D463,Sheet2!$A$2:$H$4,4,1),0)</f>
        <v>305</v>
      </c>
    </row>
    <row r="464" spans="1:12" ht="19" hidden="1">
      <c r="A464" s="3" t="s">
        <v>711</v>
      </c>
      <c r="B464" s="8" t="s">
        <v>712</v>
      </c>
      <c r="C464" s="3" t="s">
        <v>713</v>
      </c>
      <c r="D464" s="9">
        <v>1941</v>
      </c>
      <c r="E464" s="5" t="s">
        <v>714</v>
      </c>
      <c r="F464" s="4">
        <v>1</v>
      </c>
      <c r="G464" s="3" t="s">
        <v>20</v>
      </c>
      <c r="H464" s="6">
        <v>1720</v>
      </c>
      <c r="I464" s="3" t="s">
        <v>1565</v>
      </c>
      <c r="J464" s="24" t="s">
        <v>4237</v>
      </c>
      <c r="K464" s="25">
        <f>VLOOKUP(D464,Sheet2!$A$2:$C$4,3)</f>
        <v>3</v>
      </c>
      <c r="L464" s="23">
        <f>ROUND(H464*VLOOKUP(G464,Sheet2!$A$10:$B$14,2,0)*VLOOKUP(書單!D464,Sheet2!$A$2:$H$4,4,1),0)</f>
        <v>516</v>
      </c>
    </row>
    <row r="465" spans="1:12" ht="19" hidden="1">
      <c r="A465" s="3" t="s">
        <v>771</v>
      </c>
      <c r="B465" s="8" t="s">
        <v>772</v>
      </c>
      <c r="C465" s="3" t="s">
        <v>2058</v>
      </c>
      <c r="D465" s="9">
        <v>2012</v>
      </c>
      <c r="E465" s="5" t="s">
        <v>773</v>
      </c>
      <c r="F465" s="4">
        <v>1</v>
      </c>
      <c r="G465" s="3" t="s">
        <v>16</v>
      </c>
      <c r="H465" s="6">
        <v>150</v>
      </c>
      <c r="I465" s="3" t="s">
        <v>1579</v>
      </c>
      <c r="J465" s="24" t="s">
        <v>4237</v>
      </c>
      <c r="K465" s="25">
        <f>VLOOKUP(D465,Sheet2!$A$2:$C$4,3)</f>
        <v>3</v>
      </c>
      <c r="L465" s="23">
        <f>ROUND(H465*VLOOKUP(G465,Sheet2!$A$10:$B$14,2,0)*VLOOKUP(書單!D465,Sheet2!$A$2:$H$4,4,1),0)</f>
        <v>1418</v>
      </c>
    </row>
    <row r="466" spans="1:12" ht="19" hidden="1">
      <c r="A466" s="3" t="s">
        <v>858</v>
      </c>
      <c r="B466" s="8" t="s">
        <v>859</v>
      </c>
      <c r="C466" s="3" t="s">
        <v>1669</v>
      </c>
      <c r="D466" s="9">
        <v>2012</v>
      </c>
      <c r="E466" s="5" t="s">
        <v>860</v>
      </c>
      <c r="F466" s="4">
        <v>2</v>
      </c>
      <c r="G466" s="3" t="s">
        <v>16</v>
      </c>
      <c r="H466" s="6">
        <v>94.99</v>
      </c>
      <c r="I466" s="3" t="s">
        <v>1593</v>
      </c>
      <c r="J466" s="24" t="s">
        <v>4237</v>
      </c>
      <c r="K466" s="25">
        <f>VLOOKUP(D466,Sheet2!$A$2:$C$4,3)</f>
        <v>3</v>
      </c>
      <c r="L466" s="23">
        <f>ROUND(H466*VLOOKUP(G466,Sheet2!$A$10:$B$14,2,0)*VLOOKUP(書單!D466,Sheet2!$A$2:$H$4,4,1),0)</f>
        <v>898</v>
      </c>
    </row>
    <row r="467" spans="1:12" ht="19" hidden="1">
      <c r="A467" s="3" t="s">
        <v>864</v>
      </c>
      <c r="B467" s="8" t="s">
        <v>865</v>
      </c>
      <c r="C467" s="3" t="s">
        <v>2029</v>
      </c>
      <c r="D467" s="9">
        <v>2011</v>
      </c>
      <c r="E467" s="5" t="s">
        <v>866</v>
      </c>
      <c r="F467" s="4">
        <v>1</v>
      </c>
      <c r="G467" s="3" t="s">
        <v>16</v>
      </c>
      <c r="H467" s="6">
        <v>160</v>
      </c>
      <c r="I467" s="3" t="s">
        <v>1579</v>
      </c>
      <c r="J467" s="24" t="s">
        <v>4237</v>
      </c>
      <c r="K467" s="25">
        <f>VLOOKUP(D467,Sheet2!$A$2:$C$4,3)</f>
        <v>3</v>
      </c>
      <c r="L467" s="23">
        <f>ROUND(H467*VLOOKUP(G467,Sheet2!$A$10:$B$14,2,0)*VLOOKUP(書單!D467,Sheet2!$A$2:$H$4,4,1),0)</f>
        <v>1512</v>
      </c>
    </row>
    <row r="468" spans="1:12" ht="31" hidden="1">
      <c r="A468" s="3" t="s">
        <v>912</v>
      </c>
      <c r="B468" s="8" t="s">
        <v>913</v>
      </c>
      <c r="C468" s="3" t="s">
        <v>1857</v>
      </c>
      <c r="D468" s="9">
        <v>2008</v>
      </c>
      <c r="E468" s="5" t="s">
        <v>914</v>
      </c>
      <c r="F468" s="4">
        <v>2</v>
      </c>
      <c r="G468" s="3" t="s">
        <v>12</v>
      </c>
      <c r="H468" s="6">
        <v>26.95</v>
      </c>
      <c r="I468" s="3" t="s">
        <v>1580</v>
      </c>
      <c r="J468" s="24" t="s">
        <v>4237</v>
      </c>
      <c r="K468" s="25">
        <f>VLOOKUP(D468,Sheet2!$A$2:$C$4,3)</f>
        <v>3</v>
      </c>
      <c r="L468" s="23">
        <f>ROUND(H468*VLOOKUP(G468,Sheet2!$A$10:$B$14,2,0)*VLOOKUP(書單!D468,Sheet2!$A$2:$H$4,4,1),0)</f>
        <v>275</v>
      </c>
    </row>
    <row r="469" spans="1:12" ht="19" hidden="1">
      <c r="A469" s="3" t="s">
        <v>948</v>
      </c>
      <c r="B469" s="8" t="s">
        <v>949</v>
      </c>
      <c r="C469" s="3" t="s">
        <v>1751</v>
      </c>
      <c r="D469" s="9">
        <v>2002</v>
      </c>
      <c r="E469" s="5" t="s">
        <v>950</v>
      </c>
      <c r="F469" s="4">
        <v>1</v>
      </c>
      <c r="G469" s="3" t="s">
        <v>20</v>
      </c>
      <c r="H469" s="6">
        <v>2240</v>
      </c>
      <c r="I469" s="3" t="s">
        <v>1582</v>
      </c>
      <c r="J469" s="24" t="s">
        <v>4237</v>
      </c>
      <c r="K469" s="25">
        <f>VLOOKUP(D469,Sheet2!$A$2:$C$4,3)</f>
        <v>3</v>
      </c>
      <c r="L469" s="23">
        <f>ROUND(H469*VLOOKUP(G469,Sheet2!$A$10:$B$14,2,0)*VLOOKUP(書單!D469,Sheet2!$A$2:$H$4,4,1),0)</f>
        <v>672</v>
      </c>
    </row>
    <row r="470" spans="1:12" ht="31" hidden="1">
      <c r="A470" s="3" t="s">
        <v>992</v>
      </c>
      <c r="B470" s="8" t="s">
        <v>993</v>
      </c>
      <c r="C470" s="3" t="s">
        <v>1838</v>
      </c>
      <c r="D470" s="9">
        <v>2004</v>
      </c>
      <c r="E470" s="5" t="s">
        <v>994</v>
      </c>
      <c r="F470" s="4">
        <v>1</v>
      </c>
      <c r="G470" s="3" t="s">
        <v>12</v>
      </c>
      <c r="H470" s="6">
        <v>289</v>
      </c>
      <c r="I470" s="3" t="s">
        <v>1580</v>
      </c>
      <c r="J470" s="24" t="s">
        <v>4237</v>
      </c>
      <c r="K470" s="25">
        <f>VLOOKUP(D470,Sheet2!$A$2:$C$4,3)</f>
        <v>3</v>
      </c>
      <c r="L470" s="23">
        <f>ROUND(H470*VLOOKUP(G470,Sheet2!$A$10:$B$14,2,0)*VLOOKUP(書單!D470,Sheet2!$A$2:$H$4,4,1),0)</f>
        <v>2948</v>
      </c>
    </row>
    <row r="471" spans="1:12" ht="19" hidden="1">
      <c r="A471" s="3" t="s">
        <v>1043</v>
      </c>
      <c r="B471" s="8" t="s">
        <v>1044</v>
      </c>
      <c r="C471" s="3" t="s">
        <v>2061</v>
      </c>
      <c r="D471" s="9">
        <v>2012</v>
      </c>
      <c r="E471" s="5" t="s">
        <v>1045</v>
      </c>
      <c r="F471" s="4">
        <v>2</v>
      </c>
      <c r="G471" s="3" t="s">
        <v>16</v>
      </c>
      <c r="H471" s="6">
        <v>150</v>
      </c>
      <c r="I471" s="3" t="s">
        <v>1579</v>
      </c>
      <c r="J471" s="24" t="s">
        <v>4237</v>
      </c>
      <c r="K471" s="25">
        <f>VLOOKUP(D471,Sheet2!$A$2:$C$4,3)</f>
        <v>3</v>
      </c>
      <c r="L471" s="23">
        <f>ROUND(H471*VLOOKUP(G471,Sheet2!$A$10:$B$14,2,0)*VLOOKUP(書單!D471,Sheet2!$A$2:$H$4,4,1),0)</f>
        <v>1418</v>
      </c>
    </row>
    <row r="472" spans="1:12" ht="31" hidden="1">
      <c r="A472" s="3" t="s">
        <v>1046</v>
      </c>
      <c r="B472" s="3"/>
      <c r="C472" s="3" t="s">
        <v>1750</v>
      </c>
      <c r="D472" s="9">
        <v>2011</v>
      </c>
      <c r="E472" s="5" t="s">
        <v>1047</v>
      </c>
      <c r="F472" s="4">
        <v>1</v>
      </c>
      <c r="G472" s="3" t="s">
        <v>16</v>
      </c>
      <c r="H472" s="6">
        <v>55</v>
      </c>
      <c r="I472" s="3" t="s">
        <v>1607</v>
      </c>
      <c r="J472" s="24" t="s">
        <v>4237</v>
      </c>
      <c r="K472" s="25">
        <f>VLOOKUP(D472,Sheet2!$A$2:$C$4,3)</f>
        <v>3</v>
      </c>
      <c r="L472" s="23">
        <f>ROUND(H472*VLOOKUP(G472,Sheet2!$A$10:$B$14,2,0)*VLOOKUP(書單!D472,Sheet2!$A$2:$H$4,4,1),0)</f>
        <v>520</v>
      </c>
    </row>
    <row r="473" spans="1:12" ht="19" hidden="1">
      <c r="A473" s="3" t="s">
        <v>1110</v>
      </c>
      <c r="B473" s="8" t="s">
        <v>1111</v>
      </c>
      <c r="C473" s="3" t="s">
        <v>1693</v>
      </c>
      <c r="D473" s="9">
        <v>2016</v>
      </c>
      <c r="E473" s="5" t="s">
        <v>1112</v>
      </c>
      <c r="F473" s="4">
        <v>1</v>
      </c>
      <c r="G473" s="3" t="s">
        <v>16</v>
      </c>
      <c r="H473" s="6">
        <v>110</v>
      </c>
      <c r="I473" s="3" t="s">
        <v>1593</v>
      </c>
      <c r="J473" s="24" t="s">
        <v>4237</v>
      </c>
      <c r="K473" s="25">
        <f>VLOOKUP(D473,Sheet2!$A$2:$C$4,3)</f>
        <v>4</v>
      </c>
      <c r="L473" s="23">
        <f>ROUND(H473*VLOOKUP(G473,Sheet2!$A$10:$B$14,2,0)*VLOOKUP(書單!D473,Sheet2!$A$2:$H$4,4,1),0)</f>
        <v>1386</v>
      </c>
    </row>
    <row r="474" spans="1:12" ht="31" hidden="1">
      <c r="A474" s="3" t="s">
        <v>1119</v>
      </c>
      <c r="B474" s="8" t="s">
        <v>1120</v>
      </c>
      <c r="C474" s="3" t="s">
        <v>1706</v>
      </c>
      <c r="D474" s="9">
        <v>2018</v>
      </c>
      <c r="E474" s="5" t="s">
        <v>1121</v>
      </c>
      <c r="F474" s="4">
        <v>2</v>
      </c>
      <c r="G474" s="3" t="s">
        <v>16</v>
      </c>
      <c r="H474" s="6">
        <v>190</v>
      </c>
      <c r="I474" s="3" t="s">
        <v>1593</v>
      </c>
      <c r="J474" s="24" t="s">
        <v>4237</v>
      </c>
      <c r="K474" s="25">
        <f>VLOOKUP(D474,Sheet2!$A$2:$C$4,3)</f>
        <v>4</v>
      </c>
      <c r="L474" s="23">
        <f>ROUND(H474*VLOOKUP(G474,Sheet2!$A$10:$B$14,2,0)*VLOOKUP(書單!D474,Sheet2!$A$2:$H$4,4,1),0)</f>
        <v>2394</v>
      </c>
    </row>
    <row r="475" spans="1:12" ht="19" hidden="1">
      <c r="A475" s="3" t="s">
        <v>1122</v>
      </c>
      <c r="B475" s="8" t="s">
        <v>1123</v>
      </c>
      <c r="C475" s="3" t="s">
        <v>1683</v>
      </c>
      <c r="D475" s="9">
        <v>2014</v>
      </c>
      <c r="E475" s="5" t="s">
        <v>1124</v>
      </c>
      <c r="F475" s="4">
        <v>1</v>
      </c>
      <c r="G475" s="3" t="s">
        <v>16</v>
      </c>
      <c r="H475" s="6">
        <v>124</v>
      </c>
      <c r="I475" s="3" t="s">
        <v>1593</v>
      </c>
      <c r="J475" s="24" t="s">
        <v>4237</v>
      </c>
      <c r="K475" s="25">
        <f>VLOOKUP(D475,Sheet2!$A$2:$C$4,3)</f>
        <v>3</v>
      </c>
      <c r="L475" s="23">
        <f>ROUND(H475*VLOOKUP(G475,Sheet2!$A$10:$B$14,2,0)*VLOOKUP(書單!D475,Sheet2!$A$2:$H$4,4,1),0)</f>
        <v>1172</v>
      </c>
    </row>
    <row r="476" spans="1:12" ht="19" hidden="1">
      <c r="A476" s="3" t="s">
        <v>1125</v>
      </c>
      <c r="B476" s="8" t="s">
        <v>1126</v>
      </c>
      <c r="C476" s="3" t="s">
        <v>1663</v>
      </c>
      <c r="D476" s="9">
        <v>2011</v>
      </c>
      <c r="E476" s="5" t="s">
        <v>1127</v>
      </c>
      <c r="F476" s="4">
        <v>1</v>
      </c>
      <c r="G476" s="3" t="s">
        <v>16</v>
      </c>
      <c r="H476" s="6">
        <v>98</v>
      </c>
      <c r="I476" s="3" t="s">
        <v>1593</v>
      </c>
      <c r="J476" s="24" t="s">
        <v>4237</v>
      </c>
      <c r="K476" s="25">
        <f>VLOOKUP(D476,Sheet2!$A$2:$C$4,3)</f>
        <v>3</v>
      </c>
      <c r="L476" s="23">
        <f>ROUND(H476*VLOOKUP(G476,Sheet2!$A$10:$B$14,2,0)*VLOOKUP(書單!D476,Sheet2!$A$2:$H$4,4,1),0)</f>
        <v>926</v>
      </c>
    </row>
    <row r="477" spans="1:12" ht="31" hidden="1">
      <c r="A477" s="3" t="s">
        <v>1180</v>
      </c>
      <c r="B477" s="8" t="s">
        <v>1181</v>
      </c>
      <c r="C477" s="3" t="s">
        <v>1660</v>
      </c>
      <c r="D477" s="9">
        <v>2010</v>
      </c>
      <c r="E477" s="5" t="s">
        <v>1182</v>
      </c>
      <c r="F477" s="4">
        <v>1</v>
      </c>
      <c r="G477" s="3" t="s">
        <v>16</v>
      </c>
      <c r="H477" s="6">
        <v>57</v>
      </c>
      <c r="I477" s="3" t="s">
        <v>1593</v>
      </c>
      <c r="J477" s="24" t="s">
        <v>4237</v>
      </c>
      <c r="K477" s="25">
        <f>VLOOKUP(D477,Sheet2!$A$2:$C$4,3)</f>
        <v>3</v>
      </c>
      <c r="L477" s="23">
        <f>ROUND(H477*VLOOKUP(G477,Sheet2!$A$10:$B$14,2,0)*VLOOKUP(書單!D477,Sheet2!$A$2:$H$4,4,1),0)</f>
        <v>539</v>
      </c>
    </row>
    <row r="478" spans="1:12" ht="31" hidden="1">
      <c r="A478" s="3" t="s">
        <v>1261</v>
      </c>
      <c r="B478" s="8" t="s">
        <v>1262</v>
      </c>
      <c r="C478" s="3" t="s">
        <v>2037</v>
      </c>
      <c r="D478" s="9">
        <v>2011</v>
      </c>
      <c r="E478" s="5" t="s">
        <v>1263</v>
      </c>
      <c r="F478" s="4">
        <v>2</v>
      </c>
      <c r="G478" s="3" t="s">
        <v>16</v>
      </c>
      <c r="H478" s="6">
        <v>245</v>
      </c>
      <c r="I478" s="3" t="s">
        <v>1579</v>
      </c>
      <c r="J478" s="24" t="s">
        <v>4237</v>
      </c>
      <c r="K478" s="25">
        <f>VLOOKUP(D478,Sheet2!$A$2:$C$4,3)</f>
        <v>3</v>
      </c>
      <c r="L478" s="23">
        <f>ROUND(H478*VLOOKUP(G478,Sheet2!$A$10:$B$14,2,0)*VLOOKUP(書單!D478,Sheet2!$A$2:$H$4,4,1),0)</f>
        <v>2315</v>
      </c>
    </row>
    <row r="479" spans="1:12" ht="31" hidden="1">
      <c r="A479" s="3" t="s">
        <v>1264</v>
      </c>
      <c r="B479" s="8" t="s">
        <v>1265</v>
      </c>
      <c r="C479" s="3" t="s">
        <v>2065</v>
      </c>
      <c r="D479" s="9">
        <v>2012</v>
      </c>
      <c r="E479" s="5" t="s">
        <v>1266</v>
      </c>
      <c r="F479" s="4">
        <v>1</v>
      </c>
      <c r="G479" s="3" t="s">
        <v>16</v>
      </c>
      <c r="H479" s="6">
        <v>160</v>
      </c>
      <c r="I479" s="3" t="s">
        <v>1579</v>
      </c>
      <c r="J479" s="24" t="s">
        <v>4237</v>
      </c>
      <c r="K479" s="25">
        <f>VLOOKUP(D479,Sheet2!$A$2:$C$4,3)</f>
        <v>3</v>
      </c>
      <c r="L479" s="23">
        <f>ROUND(H479*VLOOKUP(G479,Sheet2!$A$10:$B$14,2,0)*VLOOKUP(書單!D479,Sheet2!$A$2:$H$4,4,1),0)</f>
        <v>1512</v>
      </c>
    </row>
    <row r="480" spans="1:12" ht="19" hidden="1">
      <c r="A480" s="3" t="s">
        <v>1279</v>
      </c>
      <c r="B480" s="8" t="s">
        <v>1280</v>
      </c>
      <c r="C480" s="3" t="s">
        <v>1680</v>
      </c>
      <c r="D480" s="9">
        <v>2013</v>
      </c>
      <c r="E480" s="5" t="s">
        <v>1281</v>
      </c>
      <c r="F480" s="4">
        <v>1</v>
      </c>
      <c r="G480" s="3" t="s">
        <v>16</v>
      </c>
      <c r="H480" s="6">
        <v>139</v>
      </c>
      <c r="I480" s="3" t="s">
        <v>1593</v>
      </c>
      <c r="J480" s="24" t="s">
        <v>4237</v>
      </c>
      <c r="K480" s="25">
        <f>VLOOKUP(D480,Sheet2!$A$2:$C$4,3)</f>
        <v>3</v>
      </c>
      <c r="L480" s="23">
        <f>ROUND(H480*VLOOKUP(G480,Sheet2!$A$10:$B$14,2,0)*VLOOKUP(書單!D480,Sheet2!$A$2:$H$4,4,1),0)</f>
        <v>1314</v>
      </c>
    </row>
    <row r="481" spans="1:12" ht="46.5" hidden="1">
      <c r="A481" s="3" t="s">
        <v>1328</v>
      </c>
      <c r="B481" s="8" t="s">
        <v>1329</v>
      </c>
      <c r="C481" s="3" t="s">
        <v>1684</v>
      </c>
      <c r="D481" s="9">
        <v>2014</v>
      </c>
      <c r="E481" s="5" t="s">
        <v>1330</v>
      </c>
      <c r="F481" s="4">
        <v>1</v>
      </c>
      <c r="G481" s="3" t="s">
        <v>16</v>
      </c>
      <c r="H481" s="6">
        <v>129</v>
      </c>
      <c r="I481" s="3" t="s">
        <v>1593</v>
      </c>
      <c r="J481" s="24" t="s">
        <v>4237</v>
      </c>
      <c r="K481" s="25">
        <f>VLOOKUP(D481,Sheet2!$A$2:$C$4,3)</f>
        <v>3</v>
      </c>
      <c r="L481" s="23">
        <f>ROUND(H481*VLOOKUP(G481,Sheet2!$A$10:$B$14,2,0)*VLOOKUP(書單!D481,Sheet2!$A$2:$H$4,4,1),0)</f>
        <v>1219</v>
      </c>
    </row>
    <row r="482" spans="1:12" ht="19" hidden="1">
      <c r="A482" s="3" t="s">
        <v>1354</v>
      </c>
      <c r="B482" s="8" t="s">
        <v>1355</v>
      </c>
      <c r="C482" s="3" t="s">
        <v>1712</v>
      </c>
      <c r="D482" s="9">
        <v>2019</v>
      </c>
      <c r="E482" s="5" t="s">
        <v>1356</v>
      </c>
      <c r="F482" s="4">
        <v>1</v>
      </c>
      <c r="G482" s="3" t="s">
        <v>24</v>
      </c>
      <c r="H482" s="6">
        <v>120</v>
      </c>
      <c r="I482" s="3" t="s">
        <v>1593</v>
      </c>
      <c r="J482" s="24" t="s">
        <v>4237</v>
      </c>
      <c r="K482" s="25">
        <f>VLOOKUP(D482,Sheet2!$A$2:$C$4,3)</f>
        <v>4</v>
      </c>
      <c r="L482" s="23">
        <f>ROUND(H482*VLOOKUP(G482,Sheet2!$A$10:$B$14,2,0)*VLOOKUP(書單!D482,Sheet2!$A$2:$H$4,4,1),0)</f>
        <v>1920</v>
      </c>
    </row>
    <row r="483" spans="1:12" ht="19" hidden="1">
      <c r="A483" s="3" t="s">
        <v>1360</v>
      </c>
      <c r="B483" s="8" t="s">
        <v>458</v>
      </c>
      <c r="C483" s="3" t="s">
        <v>1854</v>
      </c>
      <c r="D483" s="9">
        <v>2007</v>
      </c>
      <c r="E483" s="5" t="s">
        <v>1361</v>
      </c>
      <c r="F483" s="4">
        <v>1</v>
      </c>
      <c r="G483" s="3" t="s">
        <v>12</v>
      </c>
      <c r="H483" s="6">
        <v>34.950000000000003</v>
      </c>
      <c r="I483" s="3" t="s">
        <v>1580</v>
      </c>
      <c r="J483" s="24" t="s">
        <v>4237</v>
      </c>
      <c r="K483" s="25">
        <f>VLOOKUP(D483,Sheet2!$A$2:$C$4,3)</f>
        <v>3</v>
      </c>
      <c r="L483" s="23">
        <f>ROUND(H483*VLOOKUP(G483,Sheet2!$A$10:$B$14,2,0)*VLOOKUP(書單!D483,Sheet2!$A$2:$H$4,4,1),0)</f>
        <v>356</v>
      </c>
    </row>
    <row r="484" spans="1:12" ht="46.5" hidden="1">
      <c r="A484" s="3" t="s">
        <v>1362</v>
      </c>
      <c r="B484" s="8" t="s">
        <v>1363</v>
      </c>
      <c r="C484" s="3" t="s">
        <v>1707</v>
      </c>
      <c r="D484" s="9">
        <v>2018</v>
      </c>
      <c r="E484" s="5" t="s">
        <v>1364</v>
      </c>
      <c r="F484" s="4">
        <v>1</v>
      </c>
      <c r="G484" s="3" t="s">
        <v>16</v>
      </c>
      <c r="H484" s="6">
        <v>130</v>
      </c>
      <c r="I484" s="3" t="s">
        <v>1593</v>
      </c>
      <c r="J484" s="24" t="s">
        <v>4237</v>
      </c>
      <c r="K484" s="25">
        <f>VLOOKUP(D484,Sheet2!$A$2:$C$4,3)</f>
        <v>4</v>
      </c>
      <c r="L484" s="23">
        <f>ROUND(H484*VLOOKUP(G484,Sheet2!$A$10:$B$14,2,0)*VLOOKUP(書單!D484,Sheet2!$A$2:$H$4,4,1),0)</f>
        <v>1638</v>
      </c>
    </row>
    <row r="485" spans="1:12" ht="31" hidden="1">
      <c r="A485" s="3" t="s">
        <v>1380</v>
      </c>
      <c r="B485" s="8" t="s">
        <v>1381</v>
      </c>
      <c r="C485" s="3" t="s">
        <v>2040</v>
      </c>
      <c r="D485" s="9">
        <v>2011</v>
      </c>
      <c r="E485" s="5" t="s">
        <v>1382</v>
      </c>
      <c r="F485" s="4">
        <v>1</v>
      </c>
      <c r="G485" s="3" t="s">
        <v>16</v>
      </c>
      <c r="H485" s="6">
        <v>165</v>
      </c>
      <c r="I485" s="3" t="s">
        <v>1579</v>
      </c>
      <c r="J485" s="24" t="s">
        <v>4237</v>
      </c>
      <c r="K485" s="25">
        <f>VLOOKUP(D485,Sheet2!$A$2:$C$4,3)</f>
        <v>3</v>
      </c>
      <c r="L485" s="23">
        <f>ROUND(H485*VLOOKUP(G485,Sheet2!$A$10:$B$14,2,0)*VLOOKUP(書單!D485,Sheet2!$A$2:$H$4,4,1),0)</f>
        <v>1559</v>
      </c>
    </row>
    <row r="486" spans="1:12" ht="19" hidden="1">
      <c r="A486" s="3" t="s">
        <v>1389</v>
      </c>
      <c r="B486" s="8" t="s">
        <v>1390</v>
      </c>
      <c r="C486" s="3" t="s">
        <v>1671</v>
      </c>
      <c r="D486" s="9">
        <v>2012</v>
      </c>
      <c r="E486" s="5" t="s">
        <v>1391</v>
      </c>
      <c r="F486" s="4">
        <v>2</v>
      </c>
      <c r="G486" s="3" t="s">
        <v>16</v>
      </c>
      <c r="H486" s="6">
        <v>35.99</v>
      </c>
      <c r="I486" s="3" t="s">
        <v>1593</v>
      </c>
      <c r="J486" s="24" t="s">
        <v>4237</v>
      </c>
      <c r="K486" s="25">
        <f>VLOOKUP(D486,Sheet2!$A$2:$C$4,3)</f>
        <v>3</v>
      </c>
      <c r="L486" s="23">
        <f>ROUND(H486*VLOOKUP(G486,Sheet2!$A$10:$B$14,2,0)*VLOOKUP(書單!D486,Sheet2!$A$2:$H$4,4,1),0)</f>
        <v>340</v>
      </c>
    </row>
    <row r="487" spans="1:12" ht="19" hidden="1">
      <c r="A487" s="3" t="s">
        <v>1413</v>
      </c>
      <c r="B487" s="8" t="s">
        <v>1414</v>
      </c>
      <c r="C487" s="3" t="s">
        <v>1672</v>
      </c>
      <c r="D487" s="9">
        <v>2012</v>
      </c>
      <c r="E487" s="5" t="s">
        <v>1415</v>
      </c>
      <c r="F487" s="4">
        <v>1</v>
      </c>
      <c r="G487" s="3" t="s">
        <v>16</v>
      </c>
      <c r="H487" s="6">
        <v>80</v>
      </c>
      <c r="I487" s="3" t="s">
        <v>1593</v>
      </c>
      <c r="J487" s="24" t="s">
        <v>4237</v>
      </c>
      <c r="K487" s="25">
        <f>VLOOKUP(D487,Sheet2!$A$2:$C$4,3)</f>
        <v>3</v>
      </c>
      <c r="L487" s="23">
        <f>ROUND(H487*VLOOKUP(G487,Sheet2!$A$10:$B$14,2,0)*VLOOKUP(書單!D487,Sheet2!$A$2:$H$4,4,1),0)</f>
        <v>756</v>
      </c>
    </row>
    <row r="488" spans="1:12" ht="31" hidden="1">
      <c r="A488" s="3" t="s">
        <v>1524</v>
      </c>
      <c r="B488" s="8" t="s">
        <v>1525</v>
      </c>
      <c r="C488" s="3" t="s">
        <v>1673</v>
      </c>
      <c r="D488" s="9">
        <v>2012</v>
      </c>
      <c r="E488" s="5" t="s">
        <v>1526</v>
      </c>
      <c r="F488" s="4">
        <v>1</v>
      </c>
      <c r="G488" s="3" t="s">
        <v>16</v>
      </c>
      <c r="H488" s="6">
        <v>110</v>
      </c>
      <c r="I488" s="3" t="s">
        <v>1593</v>
      </c>
      <c r="J488" s="24" t="s">
        <v>4237</v>
      </c>
      <c r="K488" s="25">
        <f>VLOOKUP(D488,Sheet2!$A$2:$C$4,3)</f>
        <v>3</v>
      </c>
      <c r="L488" s="23">
        <f>ROUND(H488*VLOOKUP(G488,Sheet2!$A$10:$B$14,2,0)*VLOOKUP(書單!D488,Sheet2!$A$2:$H$4,4,1),0)</f>
        <v>1040</v>
      </c>
    </row>
    <row r="489" spans="1:12" ht="19" hidden="1">
      <c r="A489" s="3" t="s">
        <v>1551</v>
      </c>
      <c r="B489" s="8" t="s">
        <v>1552</v>
      </c>
      <c r="C489" s="3" t="s">
        <v>1632</v>
      </c>
      <c r="D489" s="9">
        <v>1997</v>
      </c>
      <c r="E489" s="5" t="s">
        <v>1553</v>
      </c>
      <c r="F489" s="4">
        <v>1</v>
      </c>
      <c r="G489" s="3" t="s">
        <v>20</v>
      </c>
      <c r="H489" s="6">
        <v>1400</v>
      </c>
      <c r="I489" s="3" t="s">
        <v>1578</v>
      </c>
      <c r="J489" s="24" t="s">
        <v>4237</v>
      </c>
      <c r="K489" s="25">
        <f>VLOOKUP(D489,Sheet2!$A$2:$C$4,3)</f>
        <v>3</v>
      </c>
      <c r="L489" s="23">
        <f>ROUND(H489*VLOOKUP(G489,Sheet2!$A$10:$B$14,2,0)*VLOOKUP(書單!D489,Sheet2!$A$2:$H$4,4,1),0)</f>
        <v>420</v>
      </c>
    </row>
    <row r="490" spans="1:12" ht="31" hidden="1">
      <c r="A490" s="3" t="s">
        <v>1556</v>
      </c>
      <c r="B490" s="8" t="s">
        <v>1557</v>
      </c>
      <c r="C490" s="3" t="s">
        <v>1674</v>
      </c>
      <c r="D490" s="9">
        <v>2012</v>
      </c>
      <c r="E490" s="5" t="s">
        <v>1558</v>
      </c>
      <c r="F490" s="4">
        <v>2</v>
      </c>
      <c r="G490" s="3" t="s">
        <v>16</v>
      </c>
      <c r="H490" s="6">
        <v>88</v>
      </c>
      <c r="I490" s="3" t="s">
        <v>1593</v>
      </c>
      <c r="J490" s="24" t="s">
        <v>4237</v>
      </c>
      <c r="K490" s="25">
        <f>VLOOKUP(D490,Sheet2!$A$2:$C$4,3)</f>
        <v>3</v>
      </c>
      <c r="L490" s="23">
        <f>ROUND(H490*VLOOKUP(G490,Sheet2!$A$10:$B$14,2,0)*VLOOKUP(書單!D490,Sheet2!$A$2:$H$4,4,1),0)</f>
        <v>832</v>
      </c>
    </row>
    <row r="491" spans="1:12" ht="31" hidden="1">
      <c r="A491" s="3" t="s">
        <v>1559</v>
      </c>
      <c r="B491" s="8" t="s">
        <v>1560</v>
      </c>
      <c r="C491" s="3" t="s">
        <v>2045</v>
      </c>
      <c r="D491" s="9">
        <v>2011</v>
      </c>
      <c r="E491" s="5" t="s">
        <v>1561</v>
      </c>
      <c r="F491" s="4">
        <v>1</v>
      </c>
      <c r="G491" s="3" t="s">
        <v>16</v>
      </c>
      <c r="H491" s="6">
        <v>160</v>
      </c>
      <c r="I491" s="3" t="s">
        <v>1579</v>
      </c>
      <c r="J491" s="24" t="s">
        <v>4237</v>
      </c>
      <c r="K491" s="25">
        <f>VLOOKUP(D491,Sheet2!$A$2:$C$4,3)</f>
        <v>3</v>
      </c>
      <c r="L491" s="23">
        <f>ROUND(H491*VLOOKUP(G491,Sheet2!$A$10:$B$14,2,0)*VLOOKUP(書單!D491,Sheet2!$A$2:$H$4,4,1),0)</f>
        <v>1512</v>
      </c>
    </row>
    <row r="492" spans="1:12" ht="31" hidden="1">
      <c r="A492" s="3" t="s">
        <v>1238</v>
      </c>
      <c r="B492" s="8" t="s">
        <v>1239</v>
      </c>
      <c r="C492" s="3" t="s">
        <v>1742</v>
      </c>
      <c r="D492" s="9">
        <v>2003</v>
      </c>
      <c r="E492" s="5" t="s">
        <v>1240</v>
      </c>
      <c r="F492" s="4">
        <v>1</v>
      </c>
      <c r="G492" s="3" t="s">
        <v>12</v>
      </c>
      <c r="H492" s="6">
        <v>108</v>
      </c>
      <c r="I492" s="3" t="s">
        <v>1569</v>
      </c>
      <c r="J492" s="24" t="s">
        <v>4238</v>
      </c>
      <c r="K492" s="25">
        <f>VLOOKUP(D492,Sheet2!$A$2:$C$4,3)</f>
        <v>3</v>
      </c>
      <c r="L492" s="23">
        <f>ROUND(H492*VLOOKUP(G492,Sheet2!$A$10:$B$14,2,0)*VLOOKUP(書單!D492,Sheet2!$A$2:$H$4,4,1),0)</f>
        <v>1102</v>
      </c>
    </row>
    <row r="493" spans="1:12" ht="31" hidden="1">
      <c r="A493" s="3" t="s">
        <v>10</v>
      </c>
      <c r="B493" s="3"/>
      <c r="C493" s="3" t="s">
        <v>1620</v>
      </c>
      <c r="D493" s="9">
        <v>2006</v>
      </c>
      <c r="E493" s="5" t="s">
        <v>11</v>
      </c>
      <c r="F493" s="4">
        <v>1</v>
      </c>
      <c r="G493" s="3" t="s">
        <v>12</v>
      </c>
      <c r="H493" s="6">
        <v>53.15</v>
      </c>
      <c r="I493" s="3" t="s">
        <v>1566</v>
      </c>
      <c r="J493" s="24" t="s">
        <v>4239</v>
      </c>
      <c r="K493" s="25">
        <f>VLOOKUP(D493,Sheet2!$A$2:$C$4,3)</f>
        <v>3</v>
      </c>
      <c r="L493" s="23">
        <f>ROUND(H493*VLOOKUP(G493,Sheet2!$A$10:$B$14,2,0)*VLOOKUP(書單!D493,Sheet2!$A$2:$H$4,4,1),0)</f>
        <v>542</v>
      </c>
    </row>
    <row r="494" spans="1:12" ht="31" hidden="1">
      <c r="A494" s="3" t="s">
        <v>34</v>
      </c>
      <c r="B494" s="8" t="s">
        <v>35</v>
      </c>
      <c r="C494" s="3" t="s">
        <v>1617</v>
      </c>
      <c r="D494" s="9">
        <v>1994</v>
      </c>
      <c r="E494" s="5" t="s">
        <v>36</v>
      </c>
      <c r="F494" s="4">
        <v>1</v>
      </c>
      <c r="G494" s="3" t="s">
        <v>24</v>
      </c>
      <c r="H494" s="6">
        <v>103</v>
      </c>
      <c r="I494" s="3" t="s">
        <v>1566</v>
      </c>
      <c r="J494" s="24" t="s">
        <v>4239</v>
      </c>
      <c r="K494" s="25">
        <f>VLOOKUP(D494,Sheet2!$A$2:$C$4,3)</f>
        <v>3</v>
      </c>
      <c r="L494" s="23">
        <f>ROUND(H494*VLOOKUP(G494,Sheet2!$A$10:$B$14,2,0)*VLOOKUP(書單!D494,Sheet2!$A$2:$H$4,4,1),0)</f>
        <v>1236</v>
      </c>
    </row>
    <row r="495" spans="1:12" ht="46.5" hidden="1">
      <c r="A495" s="3" t="s">
        <v>37</v>
      </c>
      <c r="B495" s="8" t="s">
        <v>38</v>
      </c>
      <c r="C495" s="3" t="s">
        <v>1618</v>
      </c>
      <c r="D495" s="9">
        <v>1995</v>
      </c>
      <c r="E495" s="5" t="s">
        <v>39</v>
      </c>
      <c r="F495" s="4">
        <v>1</v>
      </c>
      <c r="G495" s="3" t="s">
        <v>24</v>
      </c>
      <c r="H495" s="6">
        <v>107.5</v>
      </c>
      <c r="I495" s="3" t="s">
        <v>1566</v>
      </c>
      <c r="J495" s="24" t="s">
        <v>4239</v>
      </c>
      <c r="K495" s="25">
        <f>VLOOKUP(D495,Sheet2!$A$2:$C$4,3)</f>
        <v>3</v>
      </c>
      <c r="L495" s="23">
        <f>ROUND(H495*VLOOKUP(G495,Sheet2!$A$10:$B$14,2,0)*VLOOKUP(書單!D495,Sheet2!$A$2:$H$4,4,1),0)</f>
        <v>1290</v>
      </c>
    </row>
    <row r="496" spans="1:12" ht="19" hidden="1">
      <c r="A496" s="3" t="s">
        <v>46</v>
      </c>
      <c r="B496" s="8" t="s">
        <v>47</v>
      </c>
      <c r="C496" s="3" t="s">
        <v>1654</v>
      </c>
      <c r="D496" s="9">
        <v>2006</v>
      </c>
      <c r="E496" s="5" t="s">
        <v>48</v>
      </c>
      <c r="F496" s="4">
        <v>1</v>
      </c>
      <c r="G496" s="3" t="s">
        <v>16</v>
      </c>
      <c r="H496" s="6">
        <v>61</v>
      </c>
      <c r="I496" s="3" t="s">
        <v>1593</v>
      </c>
      <c r="J496" s="24" t="s">
        <v>4239</v>
      </c>
      <c r="K496" s="25">
        <f>VLOOKUP(D496,Sheet2!$A$2:$C$4,3)</f>
        <v>3</v>
      </c>
      <c r="L496" s="23">
        <f>ROUND(H496*VLOOKUP(G496,Sheet2!$A$10:$B$14,2,0)*VLOOKUP(書單!D496,Sheet2!$A$2:$H$4,4,1),0)</f>
        <v>576</v>
      </c>
    </row>
    <row r="497" spans="1:12" ht="31" hidden="1">
      <c r="A497" s="3" t="s">
        <v>52</v>
      </c>
      <c r="B497" s="8" t="s">
        <v>53</v>
      </c>
      <c r="C497" s="3" t="s">
        <v>1626</v>
      </c>
      <c r="D497" s="9">
        <v>2006</v>
      </c>
      <c r="E497" s="5" t="s">
        <v>54</v>
      </c>
      <c r="F497" s="4">
        <v>1</v>
      </c>
      <c r="G497" s="3" t="s">
        <v>16</v>
      </c>
      <c r="H497" s="6">
        <v>235</v>
      </c>
      <c r="I497" s="3" t="s">
        <v>1586</v>
      </c>
      <c r="J497" s="24" t="s">
        <v>4239</v>
      </c>
      <c r="K497" s="25">
        <f>VLOOKUP(D497,Sheet2!$A$2:$C$4,3)</f>
        <v>3</v>
      </c>
      <c r="L497" s="23">
        <f>ROUND(H497*VLOOKUP(G497,Sheet2!$A$10:$B$14,2,0)*VLOOKUP(書單!D497,Sheet2!$A$2:$H$4,4,1),0)</f>
        <v>2221</v>
      </c>
    </row>
    <row r="498" spans="1:12" ht="77.5" hidden="1">
      <c r="A498" s="3" t="s">
        <v>55</v>
      </c>
      <c r="B498" s="8" t="s">
        <v>56</v>
      </c>
      <c r="C498" s="3" t="s">
        <v>1745</v>
      </c>
      <c r="D498" s="9">
        <v>2010</v>
      </c>
      <c r="E498" s="5" t="s">
        <v>57</v>
      </c>
      <c r="F498" s="4">
        <v>1</v>
      </c>
      <c r="G498" s="3" t="s">
        <v>12</v>
      </c>
      <c r="H498" s="6">
        <v>49</v>
      </c>
      <c r="I498" s="3" t="s">
        <v>1601</v>
      </c>
      <c r="J498" s="24" t="s">
        <v>4239</v>
      </c>
      <c r="K498" s="25">
        <f>VLOOKUP(D498,Sheet2!$A$2:$C$4,3)</f>
        <v>3</v>
      </c>
      <c r="L498" s="23">
        <f>ROUND(H498*VLOOKUP(G498,Sheet2!$A$10:$B$14,2,0)*VLOOKUP(書單!D498,Sheet2!$A$2:$H$4,4,1),0)</f>
        <v>500</v>
      </c>
    </row>
    <row r="499" spans="1:12" ht="19" hidden="1">
      <c r="A499" s="3" t="s">
        <v>82</v>
      </c>
      <c r="B499" s="8" t="s">
        <v>83</v>
      </c>
      <c r="C499" s="3" t="s">
        <v>1824</v>
      </c>
      <c r="D499" s="9">
        <v>2001</v>
      </c>
      <c r="E499" s="5" t="s">
        <v>84</v>
      </c>
      <c r="F499" s="4">
        <v>1</v>
      </c>
      <c r="G499" s="3" t="s">
        <v>12</v>
      </c>
      <c r="H499" s="6">
        <v>99.95</v>
      </c>
      <c r="I499" s="3" t="s">
        <v>1580</v>
      </c>
      <c r="J499" s="24" t="s">
        <v>4239</v>
      </c>
      <c r="K499" s="25">
        <f>VLOOKUP(D499,Sheet2!$A$2:$C$4,3)</f>
        <v>3</v>
      </c>
      <c r="L499" s="23">
        <f>ROUND(H499*VLOOKUP(G499,Sheet2!$A$10:$B$14,2,0)*VLOOKUP(書單!D499,Sheet2!$A$2:$H$4,4,1),0)</f>
        <v>1019</v>
      </c>
    </row>
    <row r="500" spans="1:12" ht="19" hidden="1">
      <c r="A500" s="3" t="s">
        <v>88</v>
      </c>
      <c r="B500" s="8" t="s">
        <v>89</v>
      </c>
      <c r="C500" s="3" t="s">
        <v>1849</v>
      </c>
      <c r="D500" s="9">
        <v>2007</v>
      </c>
      <c r="E500" s="5" t="s">
        <v>90</v>
      </c>
      <c r="F500" s="4">
        <v>1</v>
      </c>
      <c r="G500" s="3" t="s">
        <v>12</v>
      </c>
      <c r="H500" s="6">
        <v>119.99</v>
      </c>
      <c r="I500" s="3" t="s">
        <v>1580</v>
      </c>
      <c r="J500" s="24" t="s">
        <v>4239</v>
      </c>
      <c r="K500" s="25">
        <f>VLOOKUP(D500,Sheet2!$A$2:$C$4,3)</f>
        <v>3</v>
      </c>
      <c r="L500" s="23">
        <f>ROUND(H500*VLOOKUP(G500,Sheet2!$A$10:$B$14,2,0)*VLOOKUP(書單!D500,Sheet2!$A$2:$H$4,4,1),0)</f>
        <v>1224</v>
      </c>
    </row>
    <row r="501" spans="1:12" ht="31" hidden="1">
      <c r="A501" s="3" t="s">
        <v>91</v>
      </c>
      <c r="B501" s="8" t="s">
        <v>92</v>
      </c>
      <c r="C501" s="3" t="s">
        <v>1760</v>
      </c>
      <c r="D501" s="9">
        <v>1995</v>
      </c>
      <c r="E501" s="5" t="s">
        <v>93</v>
      </c>
      <c r="F501" s="4">
        <v>1</v>
      </c>
      <c r="G501" s="3" t="s">
        <v>24</v>
      </c>
      <c r="H501" s="6">
        <v>80</v>
      </c>
      <c r="I501" s="3" t="s">
        <v>1571</v>
      </c>
      <c r="J501" s="24" t="s">
        <v>4239</v>
      </c>
      <c r="K501" s="25">
        <f>VLOOKUP(D501,Sheet2!$A$2:$C$4,3)</f>
        <v>3</v>
      </c>
      <c r="L501" s="23">
        <f>ROUND(H501*VLOOKUP(G501,Sheet2!$A$10:$B$14,2,0)*VLOOKUP(書單!D501,Sheet2!$A$2:$H$4,4,1),0)</f>
        <v>960</v>
      </c>
    </row>
    <row r="502" spans="1:12" ht="19" hidden="1">
      <c r="A502" s="3" t="s">
        <v>94</v>
      </c>
      <c r="B502" s="8" t="s">
        <v>95</v>
      </c>
      <c r="C502" s="3" t="s">
        <v>1727</v>
      </c>
      <c r="D502" s="9">
        <v>2017</v>
      </c>
      <c r="E502" s="5" t="s">
        <v>96</v>
      </c>
      <c r="F502" s="4">
        <v>1</v>
      </c>
      <c r="G502" s="3" t="s">
        <v>16</v>
      </c>
      <c r="H502" s="6">
        <v>14.95</v>
      </c>
      <c r="I502" s="3" t="s">
        <v>1608</v>
      </c>
      <c r="J502" s="24" t="s">
        <v>4239</v>
      </c>
      <c r="K502" s="25">
        <f>VLOOKUP(D502,Sheet2!$A$2:$C$4,3)</f>
        <v>4</v>
      </c>
      <c r="L502" s="23">
        <f>ROUND(H502*VLOOKUP(G502,Sheet2!$A$10:$B$14,2,0)*VLOOKUP(書單!D502,Sheet2!$A$2:$H$4,4,1),0)</f>
        <v>188</v>
      </c>
    </row>
    <row r="503" spans="1:12" ht="19" hidden="1">
      <c r="A503" s="3" t="s">
        <v>97</v>
      </c>
      <c r="B503" s="8" t="s">
        <v>98</v>
      </c>
      <c r="C503" s="3" t="s">
        <v>1757</v>
      </c>
      <c r="D503" s="9">
        <v>2013</v>
      </c>
      <c r="E503" s="5" t="s">
        <v>99</v>
      </c>
      <c r="F503" s="4">
        <v>1</v>
      </c>
      <c r="G503" s="3" t="s">
        <v>16</v>
      </c>
      <c r="H503" s="6">
        <v>88</v>
      </c>
      <c r="I503" s="3" t="s">
        <v>1583</v>
      </c>
      <c r="J503" s="24" t="s">
        <v>4239</v>
      </c>
      <c r="K503" s="25">
        <f>VLOOKUP(D503,Sheet2!$A$2:$C$4,3)</f>
        <v>3</v>
      </c>
      <c r="L503" s="23">
        <f>ROUND(H503*VLOOKUP(G503,Sheet2!$A$10:$B$14,2,0)*VLOOKUP(書單!D503,Sheet2!$A$2:$H$4,4,1),0)</f>
        <v>832</v>
      </c>
    </row>
    <row r="504" spans="1:12" ht="31" hidden="1">
      <c r="A504" s="3" t="s">
        <v>103</v>
      </c>
      <c r="B504" s="8" t="s">
        <v>104</v>
      </c>
      <c r="C504" s="3" t="s">
        <v>1908</v>
      </c>
      <c r="D504" s="9">
        <v>2007</v>
      </c>
      <c r="E504" s="5" t="s">
        <v>105</v>
      </c>
      <c r="F504" s="4">
        <v>2</v>
      </c>
      <c r="G504" s="3" t="s">
        <v>16</v>
      </c>
      <c r="H504" s="6">
        <v>181</v>
      </c>
      <c r="I504" s="3" t="s">
        <v>1579</v>
      </c>
      <c r="J504" s="24" t="s">
        <v>4239</v>
      </c>
      <c r="K504" s="25">
        <f>VLOOKUP(D504,Sheet2!$A$2:$C$4,3)</f>
        <v>3</v>
      </c>
      <c r="L504" s="23">
        <f>ROUND(H504*VLOOKUP(G504,Sheet2!$A$10:$B$14,2,0)*VLOOKUP(書單!D504,Sheet2!$A$2:$H$4,4,1),0)</f>
        <v>1710</v>
      </c>
    </row>
    <row r="505" spans="1:12" ht="19" hidden="1">
      <c r="A505" s="3" t="s">
        <v>109</v>
      </c>
      <c r="B505" s="8" t="s">
        <v>110</v>
      </c>
      <c r="C505" s="3" t="s">
        <v>111</v>
      </c>
      <c r="D505" s="9">
        <v>1998</v>
      </c>
      <c r="E505" s="5" t="s">
        <v>112</v>
      </c>
      <c r="F505" s="4">
        <v>1</v>
      </c>
      <c r="G505" s="3" t="s">
        <v>16</v>
      </c>
      <c r="H505" s="6">
        <v>155</v>
      </c>
      <c r="I505" s="3" t="s">
        <v>1566</v>
      </c>
      <c r="J505" s="24" t="s">
        <v>4239</v>
      </c>
      <c r="K505" s="25">
        <f>VLOOKUP(D505,Sheet2!$A$2:$C$4,3)</f>
        <v>3</v>
      </c>
      <c r="L505" s="23">
        <f>ROUND(H505*VLOOKUP(G505,Sheet2!$A$10:$B$14,2,0)*VLOOKUP(書單!D505,Sheet2!$A$2:$H$4,4,1),0)</f>
        <v>1465</v>
      </c>
    </row>
    <row r="506" spans="1:12" ht="19" hidden="1">
      <c r="A506" s="3" t="s">
        <v>113</v>
      </c>
      <c r="B506" s="8" t="s">
        <v>114</v>
      </c>
      <c r="C506" s="3" t="s">
        <v>1682</v>
      </c>
      <c r="D506" s="9">
        <v>2014</v>
      </c>
      <c r="E506" s="5" t="s">
        <v>115</v>
      </c>
      <c r="F506" s="4">
        <v>1</v>
      </c>
      <c r="G506" s="3" t="s">
        <v>16</v>
      </c>
      <c r="H506" s="6">
        <v>112</v>
      </c>
      <c r="I506" s="3" t="s">
        <v>1593</v>
      </c>
      <c r="J506" s="24" t="s">
        <v>4239</v>
      </c>
      <c r="K506" s="25">
        <f>VLOOKUP(D506,Sheet2!$A$2:$C$4,3)</f>
        <v>3</v>
      </c>
      <c r="L506" s="23">
        <f>ROUND(H506*VLOOKUP(G506,Sheet2!$A$10:$B$14,2,0)*VLOOKUP(書單!D506,Sheet2!$A$2:$H$4,4,1),0)</f>
        <v>1058</v>
      </c>
    </row>
    <row r="507" spans="1:12" ht="31" hidden="1">
      <c r="A507" s="3" t="s">
        <v>134</v>
      </c>
      <c r="B507" s="8" t="s">
        <v>135</v>
      </c>
      <c r="C507" s="3" t="s">
        <v>1738</v>
      </c>
      <c r="D507" s="9">
        <v>2003</v>
      </c>
      <c r="E507" s="5" t="s">
        <v>136</v>
      </c>
      <c r="F507" s="4">
        <v>1</v>
      </c>
      <c r="G507" s="3" t="s">
        <v>12</v>
      </c>
      <c r="H507" s="6">
        <v>90</v>
      </c>
      <c r="I507" s="3" t="s">
        <v>1569</v>
      </c>
      <c r="J507" s="24" t="s">
        <v>4239</v>
      </c>
      <c r="K507" s="25">
        <f>VLOOKUP(D507,Sheet2!$A$2:$C$4,3)</f>
        <v>3</v>
      </c>
      <c r="L507" s="23">
        <f>ROUND(H507*VLOOKUP(G507,Sheet2!$A$10:$B$14,2,0)*VLOOKUP(書單!D507,Sheet2!$A$2:$H$4,4,1),0)</f>
        <v>918</v>
      </c>
    </row>
    <row r="508" spans="1:12" ht="19" hidden="1">
      <c r="A508" s="3" t="s">
        <v>140</v>
      </c>
      <c r="B508" s="8" t="s">
        <v>141</v>
      </c>
      <c r="C508" s="3" t="s">
        <v>1690</v>
      </c>
      <c r="D508" s="9">
        <v>2016</v>
      </c>
      <c r="E508" s="5" t="s">
        <v>142</v>
      </c>
      <c r="F508" s="4">
        <v>1</v>
      </c>
      <c r="G508" s="3" t="s">
        <v>16</v>
      </c>
      <c r="H508" s="6">
        <v>140</v>
      </c>
      <c r="I508" s="3" t="s">
        <v>1593</v>
      </c>
      <c r="J508" s="24" t="s">
        <v>4239</v>
      </c>
      <c r="K508" s="25">
        <f>VLOOKUP(D508,Sheet2!$A$2:$C$4,3)</f>
        <v>4</v>
      </c>
      <c r="L508" s="23">
        <f>ROUND(H508*VLOOKUP(G508,Sheet2!$A$10:$B$14,2,0)*VLOOKUP(書單!D508,Sheet2!$A$2:$H$4,4,1),0)</f>
        <v>1764</v>
      </c>
    </row>
    <row r="509" spans="1:12" ht="31" hidden="1">
      <c r="A509" s="3" t="s">
        <v>180</v>
      </c>
      <c r="B509" s="8" t="s">
        <v>181</v>
      </c>
      <c r="C509" s="3" t="s">
        <v>1839</v>
      </c>
      <c r="D509" s="9">
        <v>2005</v>
      </c>
      <c r="E509" s="5" t="s">
        <v>182</v>
      </c>
      <c r="F509" s="4">
        <v>1</v>
      </c>
      <c r="G509" s="3" t="s">
        <v>12</v>
      </c>
      <c r="H509" s="6">
        <v>79.989999999999995</v>
      </c>
      <c r="I509" s="3" t="s">
        <v>1580</v>
      </c>
      <c r="J509" s="24" t="s">
        <v>4239</v>
      </c>
      <c r="K509" s="25">
        <f>VLOOKUP(D509,Sheet2!$A$2:$C$4,3)</f>
        <v>3</v>
      </c>
      <c r="L509" s="23">
        <f>ROUND(H509*VLOOKUP(G509,Sheet2!$A$10:$B$14,2,0)*VLOOKUP(書單!D509,Sheet2!$A$2:$H$4,4,1),0)</f>
        <v>816</v>
      </c>
    </row>
    <row r="510" spans="1:12" ht="19" hidden="1">
      <c r="A510" s="3" t="s">
        <v>183</v>
      </c>
      <c r="B510" s="8" t="s">
        <v>184</v>
      </c>
      <c r="C510" s="3" t="s">
        <v>1753</v>
      </c>
      <c r="D510" s="9">
        <v>2003</v>
      </c>
      <c r="E510" s="5" t="s">
        <v>185</v>
      </c>
      <c r="F510" s="4">
        <v>1</v>
      </c>
      <c r="G510" s="3" t="s">
        <v>24</v>
      </c>
      <c r="H510" s="6">
        <v>127.5</v>
      </c>
      <c r="I510" s="3" t="s">
        <v>1583</v>
      </c>
      <c r="J510" s="24" t="s">
        <v>4239</v>
      </c>
      <c r="K510" s="25">
        <f>VLOOKUP(D510,Sheet2!$A$2:$C$4,3)</f>
        <v>3</v>
      </c>
      <c r="L510" s="23">
        <f>ROUND(H510*VLOOKUP(G510,Sheet2!$A$10:$B$14,2,0)*VLOOKUP(書單!D510,Sheet2!$A$2:$H$4,4,1),0)</f>
        <v>1530</v>
      </c>
    </row>
    <row r="511" spans="1:12" ht="31" hidden="1">
      <c r="A511" s="3" t="s">
        <v>186</v>
      </c>
      <c r="B511" s="8" t="s">
        <v>187</v>
      </c>
      <c r="C511" s="3" t="s">
        <v>1858</v>
      </c>
      <c r="D511" s="9">
        <v>2009</v>
      </c>
      <c r="E511" s="5" t="s">
        <v>188</v>
      </c>
      <c r="F511" s="4">
        <v>1</v>
      </c>
      <c r="G511" s="3" t="s">
        <v>12</v>
      </c>
      <c r="H511" s="6">
        <v>99.95</v>
      </c>
      <c r="I511" s="3" t="s">
        <v>1580</v>
      </c>
      <c r="J511" s="24" t="s">
        <v>4239</v>
      </c>
      <c r="K511" s="25">
        <f>VLOOKUP(D511,Sheet2!$A$2:$C$4,3)</f>
        <v>3</v>
      </c>
      <c r="L511" s="23">
        <f>ROUND(H511*VLOOKUP(G511,Sheet2!$A$10:$B$14,2,0)*VLOOKUP(書單!D511,Sheet2!$A$2:$H$4,4,1),0)</f>
        <v>1019</v>
      </c>
    </row>
    <row r="512" spans="1:12" ht="31" hidden="1">
      <c r="A512" s="3" t="s">
        <v>272</v>
      </c>
      <c r="B512" s="8" t="s">
        <v>273</v>
      </c>
      <c r="C512" s="3" t="s">
        <v>1710</v>
      </c>
      <c r="D512" s="9">
        <v>2019</v>
      </c>
      <c r="E512" s="5" t="s">
        <v>274</v>
      </c>
      <c r="F512" s="4">
        <v>3</v>
      </c>
      <c r="G512" s="3" t="s">
        <v>24</v>
      </c>
      <c r="H512" s="6">
        <v>120</v>
      </c>
      <c r="I512" s="3" t="s">
        <v>1593</v>
      </c>
      <c r="J512" s="24" t="s">
        <v>4239</v>
      </c>
      <c r="K512" s="25">
        <f>VLOOKUP(D512,Sheet2!$A$2:$C$4,3)</f>
        <v>4</v>
      </c>
      <c r="L512" s="23">
        <f>ROUND(H512*VLOOKUP(G512,Sheet2!$A$10:$B$14,2,0)*VLOOKUP(書單!D512,Sheet2!$A$2:$H$4,4,1),0)</f>
        <v>1920</v>
      </c>
    </row>
    <row r="513" spans="1:12" ht="19" hidden="1">
      <c r="A513" s="3" t="s">
        <v>281</v>
      </c>
      <c r="B513" s="8" t="s">
        <v>282</v>
      </c>
      <c r="C513" s="3" t="s">
        <v>1979</v>
      </c>
      <c r="D513" s="9">
        <v>2010</v>
      </c>
      <c r="E513" s="5" t="s">
        <v>283</v>
      </c>
      <c r="F513" s="4">
        <v>1</v>
      </c>
      <c r="G513" s="3" t="s">
        <v>16</v>
      </c>
      <c r="H513" s="6">
        <v>217</v>
      </c>
      <c r="I513" s="3" t="s">
        <v>1579</v>
      </c>
      <c r="J513" s="24" t="s">
        <v>4239</v>
      </c>
      <c r="K513" s="25">
        <f>VLOOKUP(D513,Sheet2!$A$2:$C$4,3)</f>
        <v>3</v>
      </c>
      <c r="L513" s="23">
        <f>ROUND(H513*VLOOKUP(G513,Sheet2!$A$10:$B$14,2,0)*VLOOKUP(書單!D513,Sheet2!$A$2:$H$4,4,1),0)</f>
        <v>2051</v>
      </c>
    </row>
    <row r="514" spans="1:12" ht="31" hidden="1">
      <c r="A514" s="3" t="s">
        <v>284</v>
      </c>
      <c r="B514" s="8" t="s">
        <v>285</v>
      </c>
      <c r="C514" s="3" t="s">
        <v>1867</v>
      </c>
      <c r="D514" s="9">
        <v>2015</v>
      </c>
      <c r="E514" s="5" t="s">
        <v>286</v>
      </c>
      <c r="F514" s="4">
        <v>1</v>
      </c>
      <c r="G514" s="3" t="s">
        <v>12</v>
      </c>
      <c r="H514" s="6">
        <v>51.39</v>
      </c>
      <c r="I514" s="3" t="s">
        <v>1580</v>
      </c>
      <c r="J514" s="24" t="s">
        <v>4239</v>
      </c>
      <c r="K514" s="25">
        <f>VLOOKUP(D514,Sheet2!$A$2:$C$4,3)</f>
        <v>4</v>
      </c>
      <c r="L514" s="23">
        <f>ROUND(H514*VLOOKUP(G514,Sheet2!$A$10:$B$14,2,0)*VLOOKUP(書單!D514,Sheet2!$A$2:$H$4,4,1),0)</f>
        <v>699</v>
      </c>
    </row>
    <row r="515" spans="1:12" ht="31" hidden="1">
      <c r="A515" s="3" t="s">
        <v>299</v>
      </c>
      <c r="B515" s="8" t="s">
        <v>300</v>
      </c>
      <c r="C515" s="3" t="s">
        <v>2017</v>
      </c>
      <c r="D515" s="9">
        <v>2011</v>
      </c>
      <c r="E515" s="5" t="s">
        <v>301</v>
      </c>
      <c r="F515" s="4">
        <v>1</v>
      </c>
      <c r="G515" s="3" t="s">
        <v>16</v>
      </c>
      <c r="H515" s="6">
        <v>140</v>
      </c>
      <c r="I515" s="3" t="s">
        <v>1579</v>
      </c>
      <c r="J515" s="24" t="s">
        <v>4239</v>
      </c>
      <c r="K515" s="25">
        <f>VLOOKUP(D515,Sheet2!$A$2:$C$4,3)</f>
        <v>3</v>
      </c>
      <c r="L515" s="23">
        <f>ROUND(H515*VLOOKUP(G515,Sheet2!$A$10:$B$14,2,0)*VLOOKUP(書單!D515,Sheet2!$A$2:$H$4,4,1),0)</f>
        <v>1323</v>
      </c>
    </row>
    <row r="516" spans="1:12" ht="31" hidden="1">
      <c r="A516" s="3" t="s">
        <v>308</v>
      </c>
      <c r="B516" s="8" t="s">
        <v>309</v>
      </c>
      <c r="C516" s="3" t="s">
        <v>1860</v>
      </c>
      <c r="D516" s="9">
        <v>2010</v>
      </c>
      <c r="E516" s="5" t="s">
        <v>310</v>
      </c>
      <c r="F516" s="4">
        <v>1</v>
      </c>
      <c r="G516" s="3" t="s">
        <v>12</v>
      </c>
      <c r="H516" s="6">
        <v>69.95</v>
      </c>
      <c r="I516" s="3" t="s">
        <v>1580</v>
      </c>
      <c r="J516" s="24" t="s">
        <v>4239</v>
      </c>
      <c r="K516" s="25">
        <f>VLOOKUP(D516,Sheet2!$A$2:$C$4,3)</f>
        <v>3</v>
      </c>
      <c r="L516" s="23">
        <f>ROUND(H516*VLOOKUP(G516,Sheet2!$A$10:$B$14,2,0)*VLOOKUP(書單!D516,Sheet2!$A$2:$H$4,4,1),0)</f>
        <v>713</v>
      </c>
    </row>
    <row r="517" spans="1:12" ht="31" hidden="1">
      <c r="A517" s="3" t="s">
        <v>317</v>
      </c>
      <c r="B517" s="8" t="s">
        <v>318</v>
      </c>
      <c r="C517" s="3" t="s">
        <v>1859</v>
      </c>
      <c r="D517" s="9">
        <v>2009</v>
      </c>
      <c r="E517" s="5" t="s">
        <v>319</v>
      </c>
      <c r="F517" s="4">
        <v>1</v>
      </c>
      <c r="G517" s="3" t="s">
        <v>12</v>
      </c>
      <c r="H517" s="6">
        <v>259</v>
      </c>
      <c r="I517" s="3" t="s">
        <v>1580</v>
      </c>
      <c r="J517" s="24" t="s">
        <v>4239</v>
      </c>
      <c r="K517" s="25">
        <f>VLOOKUP(D517,Sheet2!$A$2:$C$4,3)</f>
        <v>3</v>
      </c>
      <c r="L517" s="23">
        <f>ROUND(H517*VLOOKUP(G517,Sheet2!$A$10:$B$14,2,0)*VLOOKUP(書單!D517,Sheet2!$A$2:$H$4,4,1),0)</f>
        <v>2642</v>
      </c>
    </row>
    <row r="518" spans="1:12" ht="19" hidden="1">
      <c r="A518" s="3" t="s">
        <v>320</v>
      </c>
      <c r="B518" s="8" t="s">
        <v>321</v>
      </c>
      <c r="C518" s="3" t="s">
        <v>1713</v>
      </c>
      <c r="D518" s="9">
        <v>2022</v>
      </c>
      <c r="E518" s="5" t="s">
        <v>322</v>
      </c>
      <c r="F518" s="4">
        <v>1</v>
      </c>
      <c r="G518" s="3" t="s">
        <v>24</v>
      </c>
      <c r="H518" s="6">
        <v>135</v>
      </c>
      <c r="I518" s="3" t="s">
        <v>1593</v>
      </c>
      <c r="J518" s="24" t="s">
        <v>4239</v>
      </c>
      <c r="K518" s="25">
        <f>VLOOKUP(D518,Sheet2!$A$2:$C$4,3)</f>
        <v>7</v>
      </c>
      <c r="L518" s="23">
        <f>ROUND(H518*VLOOKUP(G518,Sheet2!$A$10:$B$14,2,0)*VLOOKUP(書單!D518,Sheet2!$A$2:$H$4,4,1),0)</f>
        <v>3780</v>
      </c>
    </row>
    <row r="519" spans="1:12" ht="31" hidden="1">
      <c r="A519" s="3" t="s">
        <v>358</v>
      </c>
      <c r="B519" s="8" t="s">
        <v>359</v>
      </c>
      <c r="C519" s="3" t="s">
        <v>1633</v>
      </c>
      <c r="D519" s="9">
        <v>1991</v>
      </c>
      <c r="E519" s="5" t="s">
        <v>360</v>
      </c>
      <c r="F519" s="4">
        <v>1</v>
      </c>
      <c r="G519" s="3" t="s">
        <v>16</v>
      </c>
      <c r="H519" s="6">
        <v>369</v>
      </c>
      <c r="I519" s="3" t="s">
        <v>1568</v>
      </c>
      <c r="J519" s="24" t="s">
        <v>4239</v>
      </c>
      <c r="K519" s="25">
        <f>VLOOKUP(D519,Sheet2!$A$2:$C$4,3)</f>
        <v>3</v>
      </c>
      <c r="L519" s="23">
        <f>ROUND(H519*VLOOKUP(G519,Sheet2!$A$10:$B$14,2,0)*VLOOKUP(書單!D519,Sheet2!$A$2:$H$4,4,1),0)</f>
        <v>3487</v>
      </c>
    </row>
    <row r="520" spans="1:12" ht="31" hidden="1">
      <c r="A520" s="3" t="s">
        <v>361</v>
      </c>
      <c r="B520" s="8" t="s">
        <v>362</v>
      </c>
      <c r="C520" s="3" t="s">
        <v>1659</v>
      </c>
      <c r="D520" s="9">
        <v>2010</v>
      </c>
      <c r="E520" s="5" t="s">
        <v>363</v>
      </c>
      <c r="F520" s="4">
        <v>1</v>
      </c>
      <c r="G520" s="3" t="s">
        <v>16</v>
      </c>
      <c r="H520" s="6">
        <v>57</v>
      </c>
      <c r="I520" s="3" t="s">
        <v>1593</v>
      </c>
      <c r="J520" s="24" t="s">
        <v>4239</v>
      </c>
      <c r="K520" s="25">
        <f>VLOOKUP(D520,Sheet2!$A$2:$C$4,3)</f>
        <v>3</v>
      </c>
      <c r="L520" s="23">
        <f>ROUND(H520*VLOOKUP(G520,Sheet2!$A$10:$B$14,2,0)*VLOOKUP(書單!D520,Sheet2!$A$2:$H$4,4,1),0)</f>
        <v>539</v>
      </c>
    </row>
    <row r="521" spans="1:12" ht="19" hidden="1">
      <c r="A521" s="3" t="s">
        <v>364</v>
      </c>
      <c r="B521" s="8" t="s">
        <v>365</v>
      </c>
      <c r="C521" s="3" t="s">
        <v>1754</v>
      </c>
      <c r="D521" s="9">
        <v>2010</v>
      </c>
      <c r="E521" s="5" t="s">
        <v>366</v>
      </c>
      <c r="F521" s="4">
        <v>1</v>
      </c>
      <c r="G521" s="3" t="s">
        <v>24</v>
      </c>
      <c r="H521" s="6">
        <v>87</v>
      </c>
      <c r="I521" s="3" t="s">
        <v>1583</v>
      </c>
      <c r="J521" s="24" t="s">
        <v>4239</v>
      </c>
      <c r="K521" s="25">
        <f>VLOOKUP(D521,Sheet2!$A$2:$C$4,3)</f>
        <v>3</v>
      </c>
      <c r="L521" s="23">
        <f>ROUND(H521*VLOOKUP(G521,Sheet2!$A$10:$B$14,2,0)*VLOOKUP(書單!D521,Sheet2!$A$2:$H$4,4,1),0)</f>
        <v>1044</v>
      </c>
    </row>
    <row r="522" spans="1:12" ht="31" hidden="1">
      <c r="A522" s="3" t="s">
        <v>370</v>
      </c>
      <c r="B522" s="8" t="s">
        <v>371</v>
      </c>
      <c r="C522" s="3" t="s">
        <v>372</v>
      </c>
      <c r="D522" s="9">
        <v>1997</v>
      </c>
      <c r="E522" s="5" t="s">
        <v>373</v>
      </c>
      <c r="F522" s="4">
        <v>1</v>
      </c>
      <c r="G522" s="3" t="s">
        <v>16</v>
      </c>
      <c r="H522" s="6">
        <v>79.959999999999994</v>
      </c>
      <c r="I522" s="3" t="s">
        <v>1576</v>
      </c>
      <c r="J522" s="24" t="s">
        <v>4239</v>
      </c>
      <c r="K522" s="25">
        <f>VLOOKUP(D522,Sheet2!$A$2:$C$4,3)</f>
        <v>3</v>
      </c>
      <c r="L522" s="23">
        <f>ROUND(H522*VLOOKUP(G522,Sheet2!$A$10:$B$14,2,0)*VLOOKUP(書單!D522,Sheet2!$A$2:$H$4,4,1),0)</f>
        <v>756</v>
      </c>
    </row>
    <row r="523" spans="1:12" ht="31" hidden="1">
      <c r="A523" s="3" t="s">
        <v>386</v>
      </c>
      <c r="B523" s="8" t="s">
        <v>387</v>
      </c>
      <c r="C523" s="3" t="s">
        <v>1724</v>
      </c>
      <c r="D523" s="9">
        <v>1997</v>
      </c>
      <c r="E523" s="5" t="s">
        <v>388</v>
      </c>
      <c r="F523" s="4">
        <v>1</v>
      </c>
      <c r="G523" s="3" t="s">
        <v>24</v>
      </c>
      <c r="H523" s="6">
        <v>121</v>
      </c>
      <c r="I523" s="3" t="s">
        <v>1577</v>
      </c>
      <c r="J523" s="24" t="s">
        <v>4239</v>
      </c>
      <c r="K523" s="25">
        <f>VLOOKUP(D523,Sheet2!$A$2:$C$4,3)</f>
        <v>3</v>
      </c>
      <c r="L523" s="23">
        <f>ROUND(H523*VLOOKUP(G523,Sheet2!$A$10:$B$14,2,0)*VLOOKUP(書單!D523,Sheet2!$A$2:$H$4,4,1),0)</f>
        <v>1452</v>
      </c>
    </row>
    <row r="524" spans="1:12" ht="31" hidden="1">
      <c r="A524" s="3" t="s">
        <v>389</v>
      </c>
      <c r="B524" s="8" t="s">
        <v>390</v>
      </c>
      <c r="C524" s="3" t="s">
        <v>1981</v>
      </c>
      <c r="D524" s="9">
        <v>2010</v>
      </c>
      <c r="E524" s="5" t="s">
        <v>391</v>
      </c>
      <c r="F524" s="4">
        <v>2</v>
      </c>
      <c r="G524" s="3" t="s">
        <v>16</v>
      </c>
      <c r="H524" s="6">
        <v>219</v>
      </c>
      <c r="I524" s="3" t="s">
        <v>1579</v>
      </c>
      <c r="J524" s="24" t="s">
        <v>4239</v>
      </c>
      <c r="K524" s="25">
        <f>VLOOKUP(D524,Sheet2!$A$2:$C$4,3)</f>
        <v>3</v>
      </c>
      <c r="L524" s="23">
        <f>ROUND(H524*VLOOKUP(G524,Sheet2!$A$10:$B$14,2,0)*VLOOKUP(書單!D524,Sheet2!$A$2:$H$4,4,1),0)</f>
        <v>2070</v>
      </c>
    </row>
    <row r="525" spans="1:12" ht="31" hidden="1">
      <c r="A525" s="3" t="s">
        <v>395</v>
      </c>
      <c r="B525" s="8" t="s">
        <v>396</v>
      </c>
      <c r="C525" s="3" t="s">
        <v>2102</v>
      </c>
      <c r="D525" s="9">
        <v>2004</v>
      </c>
      <c r="E525" s="5" t="s">
        <v>397</v>
      </c>
      <c r="F525" s="4">
        <v>1</v>
      </c>
      <c r="G525" s="3" t="s">
        <v>16</v>
      </c>
      <c r="H525" s="6">
        <v>118</v>
      </c>
      <c r="I525" s="3" t="s">
        <v>1570</v>
      </c>
      <c r="J525" s="24" t="s">
        <v>4239</v>
      </c>
      <c r="K525" s="25">
        <f>VLOOKUP(D525,Sheet2!$A$2:$C$4,3)</f>
        <v>3</v>
      </c>
      <c r="L525" s="23">
        <f>ROUND(H525*VLOOKUP(G525,Sheet2!$A$10:$B$14,2,0)*VLOOKUP(書單!D525,Sheet2!$A$2:$H$4,4,1),0)</f>
        <v>1115</v>
      </c>
    </row>
    <row r="526" spans="1:12" ht="31" hidden="1">
      <c r="A526" s="3" t="s">
        <v>401</v>
      </c>
      <c r="B526" s="8" t="s">
        <v>402</v>
      </c>
      <c r="C526" s="3" t="s">
        <v>1739</v>
      </c>
      <c r="D526" s="9">
        <v>2003</v>
      </c>
      <c r="E526" s="5" t="s">
        <v>403</v>
      </c>
      <c r="F526" s="4">
        <v>1</v>
      </c>
      <c r="G526" s="3" t="s">
        <v>12</v>
      </c>
      <c r="H526" s="6">
        <v>203</v>
      </c>
      <c r="I526" s="3" t="s">
        <v>1569</v>
      </c>
      <c r="J526" s="24" t="s">
        <v>4239</v>
      </c>
      <c r="K526" s="25">
        <f>VLOOKUP(D526,Sheet2!$A$2:$C$4,3)</f>
        <v>3</v>
      </c>
      <c r="L526" s="23">
        <f>ROUND(H526*VLOOKUP(G526,Sheet2!$A$10:$B$14,2,0)*VLOOKUP(書單!D526,Sheet2!$A$2:$H$4,4,1),0)</f>
        <v>2071</v>
      </c>
    </row>
    <row r="527" spans="1:12" ht="31" hidden="1">
      <c r="A527" s="3" t="s">
        <v>404</v>
      </c>
      <c r="B527" s="8" t="s">
        <v>405</v>
      </c>
      <c r="C527" s="3" t="s">
        <v>2050</v>
      </c>
      <c r="D527" s="9">
        <v>2012</v>
      </c>
      <c r="E527" s="5" t="s">
        <v>406</v>
      </c>
      <c r="F527" s="4">
        <v>1</v>
      </c>
      <c r="G527" s="3" t="s">
        <v>16</v>
      </c>
      <c r="H527" s="6">
        <v>114</v>
      </c>
      <c r="I527" s="3" t="s">
        <v>1579</v>
      </c>
      <c r="J527" s="24" t="s">
        <v>4239</v>
      </c>
      <c r="K527" s="25">
        <f>VLOOKUP(D527,Sheet2!$A$2:$C$4,3)</f>
        <v>3</v>
      </c>
      <c r="L527" s="23">
        <f>ROUND(H527*VLOOKUP(G527,Sheet2!$A$10:$B$14,2,0)*VLOOKUP(書單!D527,Sheet2!$A$2:$H$4,4,1),0)</f>
        <v>1077</v>
      </c>
    </row>
    <row r="528" spans="1:12" ht="31" hidden="1">
      <c r="A528" s="3" t="s">
        <v>407</v>
      </c>
      <c r="B528" s="8" t="s">
        <v>405</v>
      </c>
      <c r="C528" s="3" t="s">
        <v>2051</v>
      </c>
      <c r="D528" s="9">
        <v>2012</v>
      </c>
      <c r="E528" s="5" t="s">
        <v>408</v>
      </c>
      <c r="F528" s="4">
        <v>1</v>
      </c>
      <c r="G528" s="3" t="s">
        <v>16</v>
      </c>
      <c r="H528" s="6">
        <v>245</v>
      </c>
      <c r="I528" s="3" t="s">
        <v>1579</v>
      </c>
      <c r="J528" s="24" t="s">
        <v>4239</v>
      </c>
      <c r="K528" s="25">
        <f>VLOOKUP(D528,Sheet2!$A$2:$C$4,3)</f>
        <v>3</v>
      </c>
      <c r="L528" s="23">
        <f>ROUND(H528*VLOOKUP(G528,Sheet2!$A$10:$B$14,2,0)*VLOOKUP(書單!D528,Sheet2!$A$2:$H$4,4,1),0)</f>
        <v>2315</v>
      </c>
    </row>
    <row r="529" spans="1:12" ht="31" hidden="1">
      <c r="A529" s="3" t="s">
        <v>409</v>
      </c>
      <c r="B529" s="8" t="s">
        <v>410</v>
      </c>
      <c r="C529" s="3" t="s">
        <v>1826</v>
      </c>
      <c r="D529" s="9">
        <v>2002</v>
      </c>
      <c r="E529" s="5" t="s">
        <v>411</v>
      </c>
      <c r="F529" s="4">
        <v>1</v>
      </c>
      <c r="G529" s="3" t="s">
        <v>12</v>
      </c>
      <c r="H529" s="6">
        <v>130.83000000000001</v>
      </c>
      <c r="I529" s="3" t="s">
        <v>1580</v>
      </c>
      <c r="J529" s="24" t="s">
        <v>4239</v>
      </c>
      <c r="K529" s="25">
        <f>VLOOKUP(D529,Sheet2!$A$2:$C$4,3)</f>
        <v>3</v>
      </c>
      <c r="L529" s="23">
        <f>ROUND(H529*VLOOKUP(G529,Sheet2!$A$10:$B$14,2,0)*VLOOKUP(書單!D529,Sheet2!$A$2:$H$4,4,1),0)</f>
        <v>1334</v>
      </c>
    </row>
    <row r="530" spans="1:12" ht="19" hidden="1">
      <c r="A530" s="3" t="s">
        <v>421</v>
      </c>
      <c r="B530" s="8" t="s">
        <v>422</v>
      </c>
      <c r="C530" s="3" t="s">
        <v>1952</v>
      </c>
      <c r="D530" s="9">
        <v>2009</v>
      </c>
      <c r="E530" s="5" t="s">
        <v>423</v>
      </c>
      <c r="F530" s="4">
        <v>1</v>
      </c>
      <c r="G530" s="3" t="s">
        <v>16</v>
      </c>
      <c r="H530" s="6">
        <v>202</v>
      </c>
      <c r="I530" s="3" t="s">
        <v>1579</v>
      </c>
      <c r="J530" s="24" t="s">
        <v>4239</v>
      </c>
      <c r="K530" s="25">
        <f>VLOOKUP(D530,Sheet2!$A$2:$C$4,3)</f>
        <v>3</v>
      </c>
      <c r="L530" s="23">
        <f>ROUND(H530*VLOOKUP(G530,Sheet2!$A$10:$B$14,2,0)*VLOOKUP(書單!D530,Sheet2!$A$2:$H$4,4,1),0)</f>
        <v>1909</v>
      </c>
    </row>
    <row r="531" spans="1:12" ht="31" hidden="1">
      <c r="A531" s="3" t="s">
        <v>427</v>
      </c>
      <c r="B531" s="8" t="s">
        <v>428</v>
      </c>
      <c r="C531" s="3" t="s">
        <v>1685</v>
      </c>
      <c r="D531" s="9">
        <v>2015</v>
      </c>
      <c r="E531" s="5" t="s">
        <v>429</v>
      </c>
      <c r="F531" s="4">
        <v>1</v>
      </c>
      <c r="G531" s="3" t="s">
        <v>16</v>
      </c>
      <c r="H531" s="6">
        <v>180</v>
      </c>
      <c r="I531" s="3" t="s">
        <v>1593</v>
      </c>
      <c r="J531" s="24" t="s">
        <v>4239</v>
      </c>
      <c r="K531" s="25">
        <f>VLOOKUP(D531,Sheet2!$A$2:$C$4,3)</f>
        <v>4</v>
      </c>
      <c r="L531" s="23">
        <f>ROUND(H531*VLOOKUP(G531,Sheet2!$A$10:$B$14,2,0)*VLOOKUP(書單!D531,Sheet2!$A$2:$H$4,4,1),0)</f>
        <v>2268</v>
      </c>
    </row>
    <row r="532" spans="1:12" ht="19" hidden="1">
      <c r="A532" s="3" t="s">
        <v>442</v>
      </c>
      <c r="B532" s="8" t="s">
        <v>443</v>
      </c>
      <c r="C532" s="3" t="s">
        <v>1621</v>
      </c>
      <c r="D532" s="9">
        <v>2003</v>
      </c>
      <c r="E532" s="5" t="s">
        <v>444</v>
      </c>
      <c r="F532" s="4">
        <v>1</v>
      </c>
      <c r="G532" s="3" t="s">
        <v>24</v>
      </c>
      <c r="H532" s="6">
        <v>35</v>
      </c>
      <c r="I532" s="3" t="s">
        <v>1584</v>
      </c>
      <c r="J532" s="24" t="s">
        <v>4239</v>
      </c>
      <c r="K532" s="25">
        <f>VLOOKUP(D532,Sheet2!$A$2:$C$4,3)</f>
        <v>3</v>
      </c>
      <c r="L532" s="23">
        <f>ROUND(H532*VLOOKUP(G532,Sheet2!$A$10:$B$14,2,0)*VLOOKUP(書單!D532,Sheet2!$A$2:$H$4,4,1),0)</f>
        <v>420</v>
      </c>
    </row>
    <row r="533" spans="1:12" ht="19" hidden="1">
      <c r="A533" s="3" t="s">
        <v>454</v>
      </c>
      <c r="B533" s="8" t="s">
        <v>455</v>
      </c>
      <c r="C533" s="3" t="s">
        <v>1846</v>
      </c>
      <c r="D533" s="9">
        <v>2006</v>
      </c>
      <c r="E533" s="5" t="s">
        <v>456</v>
      </c>
      <c r="F533" s="4">
        <v>1</v>
      </c>
      <c r="G533" s="3" t="s">
        <v>12</v>
      </c>
      <c r="H533" s="6">
        <v>112.14</v>
      </c>
      <c r="I533" s="3" t="s">
        <v>1580</v>
      </c>
      <c r="J533" s="24" t="s">
        <v>4239</v>
      </c>
      <c r="K533" s="25">
        <f>VLOOKUP(D533,Sheet2!$A$2:$C$4,3)</f>
        <v>3</v>
      </c>
      <c r="L533" s="23">
        <f>ROUND(H533*VLOOKUP(G533,Sheet2!$A$10:$B$14,2,0)*VLOOKUP(書單!D533,Sheet2!$A$2:$H$4,4,1),0)</f>
        <v>1144</v>
      </c>
    </row>
    <row r="534" spans="1:12" ht="19" hidden="1">
      <c r="A534" s="3" t="s">
        <v>463</v>
      </c>
      <c r="B534" s="8" t="s">
        <v>464</v>
      </c>
      <c r="C534" s="3" t="s">
        <v>1686</v>
      </c>
      <c r="D534" s="9">
        <v>2015</v>
      </c>
      <c r="E534" s="5" t="s">
        <v>465</v>
      </c>
      <c r="F534" s="4">
        <v>1</v>
      </c>
      <c r="G534" s="3" t="s">
        <v>16</v>
      </c>
      <c r="H534" s="6">
        <v>49.99</v>
      </c>
      <c r="I534" s="3" t="s">
        <v>1593</v>
      </c>
      <c r="J534" s="24" t="s">
        <v>4239</v>
      </c>
      <c r="K534" s="25">
        <f>VLOOKUP(D534,Sheet2!$A$2:$C$4,3)</f>
        <v>4</v>
      </c>
      <c r="L534" s="23">
        <f>ROUND(H534*VLOOKUP(G534,Sheet2!$A$10:$B$14,2,0)*VLOOKUP(書單!D534,Sheet2!$A$2:$H$4,4,1),0)</f>
        <v>630</v>
      </c>
    </row>
    <row r="535" spans="1:12" ht="31" hidden="1">
      <c r="A535" s="3" t="s">
        <v>466</v>
      </c>
      <c r="B535" s="8" t="s">
        <v>467</v>
      </c>
      <c r="C535" s="3" t="s">
        <v>1676</v>
      </c>
      <c r="D535" s="9">
        <v>2013</v>
      </c>
      <c r="E535" s="5" t="s">
        <v>468</v>
      </c>
      <c r="F535" s="4">
        <v>2</v>
      </c>
      <c r="G535" s="3" t="s">
        <v>16</v>
      </c>
      <c r="H535" s="6">
        <v>40.99</v>
      </c>
      <c r="I535" s="3" t="s">
        <v>1593</v>
      </c>
      <c r="J535" s="24" t="s">
        <v>4239</v>
      </c>
      <c r="K535" s="25">
        <f>VLOOKUP(D535,Sheet2!$A$2:$C$4,3)</f>
        <v>3</v>
      </c>
      <c r="L535" s="23">
        <f>ROUND(H535*VLOOKUP(G535,Sheet2!$A$10:$B$14,2,0)*VLOOKUP(書單!D535,Sheet2!$A$2:$H$4,4,1),0)</f>
        <v>387</v>
      </c>
    </row>
    <row r="536" spans="1:12" ht="31" hidden="1">
      <c r="A536" s="3" t="s">
        <v>469</v>
      </c>
      <c r="B536" s="8" t="s">
        <v>470</v>
      </c>
      <c r="C536" s="3" t="s">
        <v>1912</v>
      </c>
      <c r="D536" s="9">
        <v>2007</v>
      </c>
      <c r="E536" s="5" t="s">
        <v>471</v>
      </c>
      <c r="F536" s="4">
        <v>1</v>
      </c>
      <c r="G536" s="3" t="s">
        <v>16</v>
      </c>
      <c r="H536" s="6">
        <v>277</v>
      </c>
      <c r="I536" s="3" t="s">
        <v>1579</v>
      </c>
      <c r="J536" s="24" t="s">
        <v>4239</v>
      </c>
      <c r="K536" s="25">
        <f>VLOOKUP(D536,Sheet2!$A$2:$C$4,3)</f>
        <v>3</v>
      </c>
      <c r="L536" s="23">
        <f>ROUND(H536*VLOOKUP(G536,Sheet2!$A$10:$B$14,2,0)*VLOOKUP(書單!D536,Sheet2!$A$2:$H$4,4,1),0)</f>
        <v>2618</v>
      </c>
    </row>
    <row r="537" spans="1:12" ht="19" hidden="1">
      <c r="A537" s="3" t="s">
        <v>477</v>
      </c>
      <c r="B537" s="8" t="s">
        <v>478</v>
      </c>
      <c r="C537" s="3" t="s">
        <v>1729</v>
      </c>
      <c r="D537" s="9">
        <v>2005</v>
      </c>
      <c r="E537" s="5" t="s">
        <v>479</v>
      </c>
      <c r="F537" s="4">
        <v>1</v>
      </c>
      <c r="G537" s="3" t="s">
        <v>16</v>
      </c>
      <c r="H537" s="6">
        <v>208</v>
      </c>
      <c r="I537" s="3" t="s">
        <v>1588</v>
      </c>
      <c r="J537" s="24" t="s">
        <v>4239</v>
      </c>
      <c r="K537" s="25">
        <f>VLOOKUP(D537,Sheet2!$A$2:$C$4,3)</f>
        <v>3</v>
      </c>
      <c r="L537" s="23">
        <f>ROUND(H537*VLOOKUP(G537,Sheet2!$A$10:$B$14,2,0)*VLOOKUP(書單!D537,Sheet2!$A$2:$H$4,4,1),0)</f>
        <v>1966</v>
      </c>
    </row>
    <row r="538" spans="1:12" ht="31" hidden="1">
      <c r="A538" s="3" t="s">
        <v>483</v>
      </c>
      <c r="B538" s="8" t="s">
        <v>484</v>
      </c>
      <c r="C538" s="3" t="s">
        <v>1624</v>
      </c>
      <c r="D538" s="9">
        <v>2010</v>
      </c>
      <c r="E538" s="5" t="s">
        <v>485</v>
      </c>
      <c r="F538" s="4">
        <v>1</v>
      </c>
      <c r="G538" s="3" t="s">
        <v>16</v>
      </c>
      <c r="H538" s="6">
        <v>230</v>
      </c>
      <c r="I538" s="3" t="s">
        <v>1602</v>
      </c>
      <c r="J538" s="24" t="s">
        <v>4239</v>
      </c>
      <c r="K538" s="25">
        <f>VLOOKUP(D538,Sheet2!$A$2:$C$4,3)</f>
        <v>3</v>
      </c>
      <c r="L538" s="23">
        <f>ROUND(H538*VLOOKUP(G538,Sheet2!$A$10:$B$14,2,0)*VLOOKUP(書單!D538,Sheet2!$A$2:$H$4,4,1),0)</f>
        <v>2174</v>
      </c>
    </row>
    <row r="539" spans="1:12" ht="31" hidden="1">
      <c r="A539" s="3" t="s">
        <v>500</v>
      </c>
      <c r="B539" s="8" t="s">
        <v>501</v>
      </c>
      <c r="C539" s="3" t="s">
        <v>1704</v>
      </c>
      <c r="D539" s="9">
        <v>2018</v>
      </c>
      <c r="E539" s="5" t="s">
        <v>502</v>
      </c>
      <c r="F539" s="4">
        <v>1</v>
      </c>
      <c r="G539" s="3" t="s">
        <v>16</v>
      </c>
      <c r="H539" s="6">
        <v>89.99</v>
      </c>
      <c r="I539" s="3" t="s">
        <v>1593</v>
      </c>
      <c r="J539" s="24" t="s">
        <v>4239</v>
      </c>
      <c r="K539" s="25">
        <f>VLOOKUP(D539,Sheet2!$A$2:$C$4,3)</f>
        <v>4</v>
      </c>
      <c r="L539" s="23">
        <f>ROUND(H539*VLOOKUP(G539,Sheet2!$A$10:$B$14,2,0)*VLOOKUP(書單!D539,Sheet2!$A$2:$H$4,4,1),0)</f>
        <v>1134</v>
      </c>
    </row>
    <row r="540" spans="1:12" ht="19" hidden="1">
      <c r="A540" s="3" t="s">
        <v>503</v>
      </c>
      <c r="B540" s="8" t="s">
        <v>504</v>
      </c>
      <c r="C540" s="3" t="s">
        <v>2103</v>
      </c>
      <c r="D540" s="9">
        <v>2004</v>
      </c>
      <c r="E540" s="5" t="s">
        <v>505</v>
      </c>
      <c r="F540" s="4">
        <v>1</v>
      </c>
      <c r="G540" s="3" t="s">
        <v>16</v>
      </c>
      <c r="H540" s="6">
        <v>140</v>
      </c>
      <c r="I540" s="3" t="s">
        <v>1570</v>
      </c>
      <c r="J540" s="24" t="s">
        <v>4239</v>
      </c>
      <c r="K540" s="25">
        <f>VLOOKUP(D540,Sheet2!$A$2:$C$4,3)</f>
        <v>3</v>
      </c>
      <c r="L540" s="23">
        <f>ROUND(H540*VLOOKUP(G540,Sheet2!$A$10:$B$14,2,0)*VLOOKUP(書單!D540,Sheet2!$A$2:$H$4,4,1),0)</f>
        <v>1323</v>
      </c>
    </row>
    <row r="541" spans="1:12" ht="31" hidden="1">
      <c r="A541" s="3" t="s">
        <v>506</v>
      </c>
      <c r="B541" s="8" t="s">
        <v>507</v>
      </c>
      <c r="C541" s="3" t="s">
        <v>1687</v>
      </c>
      <c r="D541" s="9">
        <v>2015</v>
      </c>
      <c r="E541" s="5" t="s">
        <v>508</v>
      </c>
      <c r="F541" s="4">
        <v>1</v>
      </c>
      <c r="G541" s="3" t="s">
        <v>16</v>
      </c>
      <c r="H541" s="6">
        <v>37.99</v>
      </c>
      <c r="I541" s="3" t="s">
        <v>1593</v>
      </c>
      <c r="J541" s="24" t="s">
        <v>4239</v>
      </c>
      <c r="K541" s="25">
        <f>VLOOKUP(D541,Sheet2!$A$2:$C$4,3)</f>
        <v>4</v>
      </c>
      <c r="L541" s="23">
        <f>ROUND(H541*VLOOKUP(G541,Sheet2!$A$10:$B$14,2,0)*VLOOKUP(書單!D541,Sheet2!$A$2:$H$4,4,1),0)</f>
        <v>479</v>
      </c>
    </row>
    <row r="542" spans="1:12" ht="31" hidden="1">
      <c r="A542" s="3" t="s">
        <v>529</v>
      </c>
      <c r="B542" s="8" t="s">
        <v>530</v>
      </c>
      <c r="C542" s="3" t="s">
        <v>1876</v>
      </c>
      <c r="D542" s="9">
        <v>2001</v>
      </c>
      <c r="E542" s="5" t="s">
        <v>531</v>
      </c>
      <c r="F542" s="4">
        <v>1</v>
      </c>
      <c r="G542" s="3" t="s">
        <v>16</v>
      </c>
      <c r="H542" s="6">
        <v>113.6</v>
      </c>
      <c r="I542" s="3" t="s">
        <v>1579</v>
      </c>
      <c r="J542" s="24" t="s">
        <v>4239</v>
      </c>
      <c r="K542" s="25">
        <f>VLOOKUP(D542,Sheet2!$A$2:$C$4,3)</f>
        <v>3</v>
      </c>
      <c r="L542" s="23">
        <f>ROUND(H542*VLOOKUP(G542,Sheet2!$A$10:$B$14,2,0)*VLOOKUP(書單!D542,Sheet2!$A$2:$H$4,4,1),0)</f>
        <v>1074</v>
      </c>
    </row>
    <row r="543" spans="1:12" ht="31" hidden="1">
      <c r="A543" s="3" t="s">
        <v>532</v>
      </c>
      <c r="B543" s="8" t="s">
        <v>530</v>
      </c>
      <c r="C543" s="3" t="s">
        <v>1878</v>
      </c>
      <c r="D543" s="9">
        <v>2003</v>
      </c>
      <c r="E543" s="5" t="s">
        <v>533</v>
      </c>
      <c r="F543" s="4">
        <v>1</v>
      </c>
      <c r="G543" s="3" t="s">
        <v>16</v>
      </c>
      <c r="H543" s="6">
        <v>247.1</v>
      </c>
      <c r="I543" s="3" t="s">
        <v>1579</v>
      </c>
      <c r="J543" s="24" t="s">
        <v>4239</v>
      </c>
      <c r="K543" s="25">
        <f>VLOOKUP(D543,Sheet2!$A$2:$C$4,3)</f>
        <v>3</v>
      </c>
      <c r="L543" s="23">
        <f>ROUND(H543*VLOOKUP(G543,Sheet2!$A$10:$B$14,2,0)*VLOOKUP(書單!D543,Sheet2!$A$2:$H$4,4,1),0)</f>
        <v>2335</v>
      </c>
    </row>
    <row r="544" spans="1:12" ht="31" hidden="1">
      <c r="A544" s="3" t="s">
        <v>534</v>
      </c>
      <c r="B544" s="8" t="s">
        <v>535</v>
      </c>
      <c r="C544" s="3" t="s">
        <v>1874</v>
      </c>
      <c r="D544" s="9">
        <v>2010</v>
      </c>
      <c r="E544" s="5" t="s">
        <v>536</v>
      </c>
      <c r="F544" s="4">
        <v>1</v>
      </c>
      <c r="G544" s="3" t="s">
        <v>12</v>
      </c>
      <c r="H544" s="6">
        <v>27.83</v>
      </c>
      <c r="I544" s="3" t="s">
        <v>1603</v>
      </c>
      <c r="J544" s="24" t="s">
        <v>4239</v>
      </c>
      <c r="K544" s="25">
        <f>VLOOKUP(D544,Sheet2!$A$2:$C$4,3)</f>
        <v>3</v>
      </c>
      <c r="L544" s="23">
        <f>ROUND(H544*VLOOKUP(G544,Sheet2!$A$10:$B$14,2,0)*VLOOKUP(書單!D544,Sheet2!$A$2:$H$4,4,1),0)</f>
        <v>284</v>
      </c>
    </row>
    <row r="545" spans="1:12" ht="31" hidden="1">
      <c r="A545" s="3" t="s">
        <v>540</v>
      </c>
      <c r="B545" s="8" t="s">
        <v>541</v>
      </c>
      <c r="C545" s="3" t="s">
        <v>542</v>
      </c>
      <c r="D545" s="9">
        <v>1991</v>
      </c>
      <c r="E545" s="5" t="s">
        <v>543</v>
      </c>
      <c r="F545" s="4">
        <v>2</v>
      </c>
      <c r="G545" s="3" t="s">
        <v>16</v>
      </c>
      <c r="H545" s="6">
        <v>95</v>
      </c>
      <c r="I545" s="3" t="s">
        <v>1566</v>
      </c>
      <c r="J545" s="24" t="s">
        <v>4239</v>
      </c>
      <c r="K545" s="25">
        <f>VLOOKUP(D545,Sheet2!$A$2:$C$4,3)</f>
        <v>3</v>
      </c>
      <c r="L545" s="23">
        <f>ROUND(H545*VLOOKUP(G545,Sheet2!$A$10:$B$14,2,0)*VLOOKUP(書單!D545,Sheet2!$A$2:$H$4,4,1),0)</f>
        <v>898</v>
      </c>
    </row>
    <row r="546" spans="1:12" ht="31" hidden="1">
      <c r="A546" s="3" t="s">
        <v>550</v>
      </c>
      <c r="B546" s="8" t="s">
        <v>551</v>
      </c>
      <c r="C546" s="3" t="s">
        <v>1749</v>
      </c>
      <c r="D546" s="9">
        <v>2020</v>
      </c>
      <c r="E546" s="5" t="s">
        <v>552</v>
      </c>
      <c r="F546" s="4">
        <v>1</v>
      </c>
      <c r="G546" s="3" t="s">
        <v>16</v>
      </c>
      <c r="H546" s="6">
        <v>39.950000000000003</v>
      </c>
      <c r="I546" s="3" t="s">
        <v>1610</v>
      </c>
      <c r="J546" s="24" t="s">
        <v>4239</v>
      </c>
      <c r="K546" s="25">
        <f>VLOOKUP(D546,Sheet2!$A$2:$C$4,3)</f>
        <v>4</v>
      </c>
      <c r="L546" s="23">
        <f>ROUND(H546*VLOOKUP(G546,Sheet2!$A$10:$B$14,2,0)*VLOOKUP(書單!D546,Sheet2!$A$2:$H$4,4,1),0)</f>
        <v>503</v>
      </c>
    </row>
    <row r="547" spans="1:12" ht="31" hidden="1">
      <c r="A547" s="3" t="s">
        <v>553</v>
      </c>
      <c r="B547" s="8" t="s">
        <v>554</v>
      </c>
      <c r="C547" s="3" t="s">
        <v>1758</v>
      </c>
      <c r="D547" s="9">
        <v>2007</v>
      </c>
      <c r="E547" s="5" t="s">
        <v>555</v>
      </c>
      <c r="F547" s="4">
        <v>1</v>
      </c>
      <c r="G547" s="3" t="s">
        <v>16</v>
      </c>
      <c r="H547" s="6">
        <v>70.09</v>
      </c>
      <c r="I547" s="3" t="s">
        <v>1596</v>
      </c>
      <c r="J547" s="24" t="s">
        <v>4239</v>
      </c>
      <c r="K547" s="25">
        <f>VLOOKUP(D547,Sheet2!$A$2:$C$4,3)</f>
        <v>3</v>
      </c>
      <c r="L547" s="23">
        <f>ROUND(H547*VLOOKUP(G547,Sheet2!$A$10:$B$14,2,0)*VLOOKUP(書單!D547,Sheet2!$A$2:$H$4,4,1),0)</f>
        <v>662</v>
      </c>
    </row>
    <row r="548" spans="1:12" ht="19" hidden="1">
      <c r="A548" s="3" t="s">
        <v>565</v>
      </c>
      <c r="B548" s="8" t="s">
        <v>566</v>
      </c>
      <c r="C548" s="3" t="s">
        <v>1692</v>
      </c>
      <c r="D548" s="9">
        <v>2016</v>
      </c>
      <c r="E548" s="5" t="s">
        <v>567</v>
      </c>
      <c r="F548" s="4">
        <v>1</v>
      </c>
      <c r="G548" s="3" t="s">
        <v>16</v>
      </c>
      <c r="H548" s="6">
        <v>140</v>
      </c>
      <c r="I548" s="3" t="s">
        <v>1593</v>
      </c>
      <c r="J548" s="24" t="s">
        <v>4239</v>
      </c>
      <c r="K548" s="25">
        <f>VLOOKUP(D548,Sheet2!$A$2:$C$4,3)</f>
        <v>4</v>
      </c>
      <c r="L548" s="23">
        <f>ROUND(H548*VLOOKUP(G548,Sheet2!$A$10:$B$14,2,0)*VLOOKUP(書單!D548,Sheet2!$A$2:$H$4,4,1),0)</f>
        <v>1764</v>
      </c>
    </row>
    <row r="549" spans="1:12" ht="19" hidden="1">
      <c r="A549" s="3" t="s">
        <v>580</v>
      </c>
      <c r="B549" s="8" t="s">
        <v>581</v>
      </c>
      <c r="C549" s="3" t="s">
        <v>1986</v>
      </c>
      <c r="D549" s="9">
        <v>2010</v>
      </c>
      <c r="E549" s="5" t="s">
        <v>582</v>
      </c>
      <c r="F549" s="4">
        <v>4</v>
      </c>
      <c r="G549" s="3" t="s">
        <v>16</v>
      </c>
      <c r="H549" s="6">
        <v>446</v>
      </c>
      <c r="I549" s="3" t="s">
        <v>1579</v>
      </c>
      <c r="J549" s="24" t="s">
        <v>4239</v>
      </c>
      <c r="K549" s="25">
        <f>VLOOKUP(D549,Sheet2!$A$2:$C$4,3)</f>
        <v>3</v>
      </c>
      <c r="L549" s="23">
        <f>ROUND(H549*VLOOKUP(G549,Sheet2!$A$10:$B$14,2,0)*VLOOKUP(書單!D549,Sheet2!$A$2:$H$4,4,1),0)</f>
        <v>4215</v>
      </c>
    </row>
    <row r="550" spans="1:12" ht="31" hidden="1">
      <c r="A550" s="3" t="s">
        <v>586</v>
      </c>
      <c r="B550" s="8" t="s">
        <v>587</v>
      </c>
      <c r="C550" s="3" t="s">
        <v>1862</v>
      </c>
      <c r="D550" s="9">
        <v>2012</v>
      </c>
      <c r="E550" s="5" t="s">
        <v>588</v>
      </c>
      <c r="F550" s="4">
        <v>1</v>
      </c>
      <c r="G550" s="3" t="s">
        <v>12</v>
      </c>
      <c r="H550" s="6">
        <v>607.47</v>
      </c>
      <c r="I550" s="3" t="s">
        <v>1580</v>
      </c>
      <c r="J550" s="24" t="s">
        <v>4239</v>
      </c>
      <c r="K550" s="25">
        <f>VLOOKUP(D550,Sheet2!$A$2:$C$4,3)</f>
        <v>3</v>
      </c>
      <c r="L550" s="23">
        <f>ROUND(H550*VLOOKUP(G550,Sheet2!$A$10:$B$14,2,0)*VLOOKUP(書單!D550,Sheet2!$A$2:$H$4,4,1),0)</f>
        <v>6196</v>
      </c>
    </row>
    <row r="551" spans="1:12" ht="31" hidden="1">
      <c r="A551" s="3" t="s">
        <v>609</v>
      </c>
      <c r="B551" s="8" t="s">
        <v>610</v>
      </c>
      <c r="C551" s="3" t="s">
        <v>1958</v>
      </c>
      <c r="D551" s="9">
        <v>2009</v>
      </c>
      <c r="E551" s="5" t="s">
        <v>611</v>
      </c>
      <c r="F551" s="4">
        <v>11</v>
      </c>
      <c r="G551" s="3" t="s">
        <v>16</v>
      </c>
      <c r="H551" s="6">
        <v>310</v>
      </c>
      <c r="I551" s="3" t="s">
        <v>1579</v>
      </c>
      <c r="J551" s="24" t="s">
        <v>4239</v>
      </c>
      <c r="K551" s="25">
        <f>VLOOKUP(D551,Sheet2!$A$2:$C$4,3)</f>
        <v>3</v>
      </c>
      <c r="L551" s="23">
        <f>ROUND(H551*VLOOKUP(G551,Sheet2!$A$10:$B$14,2,0)*VLOOKUP(書單!D551,Sheet2!$A$2:$H$4,4,1),0)</f>
        <v>2930</v>
      </c>
    </row>
    <row r="552" spans="1:12" ht="31" hidden="1">
      <c r="A552" s="3" t="s">
        <v>615</v>
      </c>
      <c r="B552" s="8" t="s">
        <v>616</v>
      </c>
      <c r="C552" s="3" t="s">
        <v>1783</v>
      </c>
      <c r="D552" s="9">
        <v>2010</v>
      </c>
      <c r="E552" s="5" t="s">
        <v>617</v>
      </c>
      <c r="F552" s="4">
        <v>2</v>
      </c>
      <c r="G552" s="3" t="s">
        <v>24</v>
      </c>
      <c r="H552" s="6">
        <v>120</v>
      </c>
      <c r="I552" s="3" t="s">
        <v>1590</v>
      </c>
      <c r="J552" s="24" t="s">
        <v>4239</v>
      </c>
      <c r="K552" s="25">
        <f>VLOOKUP(D552,Sheet2!$A$2:$C$4,3)</f>
        <v>3</v>
      </c>
      <c r="L552" s="23">
        <f>ROUND(H552*VLOOKUP(G552,Sheet2!$A$10:$B$14,2,0)*VLOOKUP(書單!D552,Sheet2!$A$2:$H$4,4,1),0)</f>
        <v>1440</v>
      </c>
    </row>
    <row r="553" spans="1:12" ht="19" hidden="1">
      <c r="A553" s="3" t="s">
        <v>627</v>
      </c>
      <c r="B553" s="8" t="s">
        <v>628</v>
      </c>
      <c r="C553" s="3" t="s">
        <v>1639</v>
      </c>
      <c r="D553" s="9">
        <v>2007</v>
      </c>
      <c r="E553" s="5" t="s">
        <v>629</v>
      </c>
      <c r="F553" s="4">
        <v>1</v>
      </c>
      <c r="G553" s="3" t="s">
        <v>24</v>
      </c>
      <c r="H553" s="6">
        <v>99</v>
      </c>
      <c r="I553" s="3" t="s">
        <v>1568</v>
      </c>
      <c r="J553" s="24" t="s">
        <v>4239</v>
      </c>
      <c r="K553" s="25">
        <f>VLOOKUP(D553,Sheet2!$A$2:$C$4,3)</f>
        <v>3</v>
      </c>
      <c r="L553" s="23">
        <f>ROUND(H553*VLOOKUP(G553,Sheet2!$A$10:$B$14,2,0)*VLOOKUP(書單!D553,Sheet2!$A$2:$H$4,4,1),0)</f>
        <v>1188</v>
      </c>
    </row>
    <row r="554" spans="1:12" ht="19" hidden="1">
      <c r="A554" s="3" t="s">
        <v>630</v>
      </c>
      <c r="B554" s="8" t="s">
        <v>631</v>
      </c>
      <c r="C554" s="3" t="s">
        <v>1677</v>
      </c>
      <c r="D554" s="9">
        <v>2013</v>
      </c>
      <c r="E554" s="5" t="s">
        <v>632</v>
      </c>
      <c r="F554" s="4">
        <v>2</v>
      </c>
      <c r="G554" s="3" t="s">
        <v>16</v>
      </c>
      <c r="H554" s="6">
        <v>124</v>
      </c>
      <c r="I554" s="3" t="s">
        <v>1593</v>
      </c>
      <c r="J554" s="24" t="s">
        <v>4239</v>
      </c>
      <c r="K554" s="25">
        <f>VLOOKUP(D554,Sheet2!$A$2:$C$4,3)</f>
        <v>3</v>
      </c>
      <c r="L554" s="23">
        <f>ROUND(H554*VLOOKUP(G554,Sheet2!$A$10:$B$14,2,0)*VLOOKUP(書單!D554,Sheet2!$A$2:$H$4,4,1),0)</f>
        <v>1172</v>
      </c>
    </row>
    <row r="555" spans="1:12" ht="31" hidden="1">
      <c r="A555" s="3" t="s">
        <v>636</v>
      </c>
      <c r="B555" s="8" t="s">
        <v>637</v>
      </c>
      <c r="C555" s="3" t="s">
        <v>1827</v>
      </c>
      <c r="D555" s="9">
        <v>2002</v>
      </c>
      <c r="E555" s="5" t="s">
        <v>638</v>
      </c>
      <c r="F555" s="4">
        <v>1</v>
      </c>
      <c r="G555" s="3" t="s">
        <v>12</v>
      </c>
      <c r="H555" s="6">
        <v>130.83000000000001</v>
      </c>
      <c r="I555" s="3" t="s">
        <v>1580</v>
      </c>
      <c r="J555" s="24" t="s">
        <v>4239</v>
      </c>
      <c r="K555" s="25">
        <f>VLOOKUP(D555,Sheet2!$A$2:$C$4,3)</f>
        <v>3</v>
      </c>
      <c r="L555" s="23">
        <f>ROUND(H555*VLOOKUP(G555,Sheet2!$A$10:$B$14,2,0)*VLOOKUP(書單!D555,Sheet2!$A$2:$H$4,4,1),0)</f>
        <v>1334</v>
      </c>
    </row>
    <row r="556" spans="1:12" ht="19" hidden="1">
      <c r="A556" s="3" t="s">
        <v>651</v>
      </c>
      <c r="B556" s="8" t="s">
        <v>652</v>
      </c>
      <c r="C556" s="3" t="s">
        <v>1752</v>
      </c>
      <c r="D556" s="9">
        <v>1996</v>
      </c>
      <c r="E556" s="5" t="s">
        <v>653</v>
      </c>
      <c r="F556" s="4">
        <v>1</v>
      </c>
      <c r="G556" s="3" t="s">
        <v>16</v>
      </c>
      <c r="H556" s="6">
        <v>119.4</v>
      </c>
      <c r="I556" s="3" t="s">
        <v>1574</v>
      </c>
      <c r="J556" s="24" t="s">
        <v>4239</v>
      </c>
      <c r="K556" s="25">
        <f>VLOOKUP(D556,Sheet2!$A$2:$C$4,3)</f>
        <v>3</v>
      </c>
      <c r="L556" s="23">
        <f>ROUND(H556*VLOOKUP(G556,Sheet2!$A$10:$B$14,2,0)*VLOOKUP(書單!D556,Sheet2!$A$2:$H$4,4,1),0)</f>
        <v>1128</v>
      </c>
    </row>
    <row r="557" spans="1:12" ht="19" hidden="1">
      <c r="A557" s="3" t="s">
        <v>665</v>
      </c>
      <c r="B557" s="8" t="s">
        <v>666</v>
      </c>
      <c r="C557" s="3" t="s">
        <v>2106</v>
      </c>
      <c r="D557" s="9">
        <v>2005</v>
      </c>
      <c r="E557" s="5" t="s">
        <v>667</v>
      </c>
      <c r="F557" s="4">
        <v>1</v>
      </c>
      <c r="G557" s="3" t="s">
        <v>16</v>
      </c>
      <c r="H557" s="6">
        <v>180</v>
      </c>
      <c r="I557" s="3" t="s">
        <v>1570</v>
      </c>
      <c r="J557" s="24" t="s">
        <v>4239</v>
      </c>
      <c r="K557" s="25">
        <f>VLOOKUP(D557,Sheet2!$A$2:$C$4,3)</f>
        <v>3</v>
      </c>
      <c r="L557" s="23">
        <f>ROUND(H557*VLOOKUP(G557,Sheet2!$A$10:$B$14,2,0)*VLOOKUP(書單!D557,Sheet2!$A$2:$H$4,4,1),0)</f>
        <v>1701</v>
      </c>
    </row>
    <row r="558" spans="1:12" ht="31" hidden="1">
      <c r="A558" s="3" t="s">
        <v>668</v>
      </c>
      <c r="B558" s="8" t="s">
        <v>669</v>
      </c>
      <c r="C558" s="3" t="s">
        <v>2074</v>
      </c>
      <c r="D558" s="9">
        <v>2013</v>
      </c>
      <c r="E558" s="5" t="s">
        <v>670</v>
      </c>
      <c r="F558" s="4">
        <v>1</v>
      </c>
      <c r="G558" s="3" t="s">
        <v>16</v>
      </c>
      <c r="H558" s="6">
        <v>197</v>
      </c>
      <c r="I558" s="3" t="s">
        <v>1579</v>
      </c>
      <c r="J558" s="24" t="s">
        <v>4239</v>
      </c>
      <c r="K558" s="25">
        <f>VLOOKUP(D558,Sheet2!$A$2:$C$4,3)</f>
        <v>3</v>
      </c>
      <c r="L558" s="23">
        <f>ROUND(H558*VLOOKUP(G558,Sheet2!$A$10:$B$14,2,0)*VLOOKUP(書單!D558,Sheet2!$A$2:$H$4,4,1),0)</f>
        <v>1862</v>
      </c>
    </row>
    <row r="559" spans="1:12" ht="46.5" hidden="1">
      <c r="A559" s="3" t="s">
        <v>677</v>
      </c>
      <c r="B559" s="8" t="s">
        <v>678</v>
      </c>
      <c r="C559" s="3" t="s">
        <v>1988</v>
      </c>
      <c r="D559" s="9">
        <v>2010</v>
      </c>
      <c r="E559" s="5" t="s">
        <v>679</v>
      </c>
      <c r="F559" s="4">
        <v>1</v>
      </c>
      <c r="G559" s="3" t="s">
        <v>16</v>
      </c>
      <c r="H559" s="6">
        <v>224</v>
      </c>
      <c r="I559" s="3" t="s">
        <v>1579</v>
      </c>
      <c r="J559" s="24" t="s">
        <v>4239</v>
      </c>
      <c r="K559" s="25">
        <f>VLOOKUP(D559,Sheet2!$A$2:$C$4,3)</f>
        <v>3</v>
      </c>
      <c r="L559" s="23">
        <f>ROUND(H559*VLOOKUP(G559,Sheet2!$A$10:$B$14,2,0)*VLOOKUP(書單!D559,Sheet2!$A$2:$H$4,4,1),0)</f>
        <v>2117</v>
      </c>
    </row>
    <row r="560" spans="1:12" ht="19" hidden="1">
      <c r="A560" s="3" t="s">
        <v>692</v>
      </c>
      <c r="B560" s="8" t="s">
        <v>693</v>
      </c>
      <c r="C560" s="3" t="s">
        <v>1852</v>
      </c>
      <c r="D560" s="9">
        <v>2007</v>
      </c>
      <c r="E560" s="5" t="s">
        <v>694</v>
      </c>
      <c r="F560" s="4">
        <v>1</v>
      </c>
      <c r="G560" s="3" t="s">
        <v>12</v>
      </c>
      <c r="H560" s="6">
        <v>158.87</v>
      </c>
      <c r="I560" s="3" t="s">
        <v>1580</v>
      </c>
      <c r="J560" s="24" t="s">
        <v>4239</v>
      </c>
      <c r="K560" s="25">
        <f>VLOOKUP(D560,Sheet2!$A$2:$C$4,3)</f>
        <v>3</v>
      </c>
      <c r="L560" s="23">
        <f>ROUND(H560*VLOOKUP(G560,Sheet2!$A$10:$B$14,2,0)*VLOOKUP(書單!D560,Sheet2!$A$2:$H$4,4,1),0)</f>
        <v>1620</v>
      </c>
    </row>
    <row r="561" spans="1:12" ht="19" hidden="1">
      <c r="A561" s="3" t="s">
        <v>695</v>
      </c>
      <c r="B561" s="8" t="s">
        <v>696</v>
      </c>
      <c r="C561" s="3" t="s">
        <v>1714</v>
      </c>
      <c r="D561" s="9">
        <v>2022</v>
      </c>
      <c r="E561" s="5" t="s">
        <v>697</v>
      </c>
      <c r="F561" s="4">
        <v>1</v>
      </c>
      <c r="G561" s="3" t="s">
        <v>24</v>
      </c>
      <c r="H561" s="6">
        <v>54.99</v>
      </c>
      <c r="I561" s="3" t="s">
        <v>1593</v>
      </c>
      <c r="J561" s="24" t="s">
        <v>4239</v>
      </c>
      <c r="K561" s="25">
        <f>VLOOKUP(D561,Sheet2!$A$2:$C$4,3)</f>
        <v>7</v>
      </c>
      <c r="L561" s="23">
        <f>ROUND(H561*VLOOKUP(G561,Sheet2!$A$10:$B$14,2,0)*VLOOKUP(書單!D561,Sheet2!$A$2:$H$4,4,1),0)</f>
        <v>1540</v>
      </c>
    </row>
    <row r="562" spans="1:12" ht="19" hidden="1">
      <c r="A562" s="3" t="s">
        <v>721</v>
      </c>
      <c r="B562" s="8" t="s">
        <v>722</v>
      </c>
      <c r="C562" s="3" t="s">
        <v>2101</v>
      </c>
      <c r="D562" s="9">
        <v>2003</v>
      </c>
      <c r="E562" s="5" t="s">
        <v>723</v>
      </c>
      <c r="F562" s="4">
        <v>1</v>
      </c>
      <c r="G562" s="3" t="s">
        <v>16</v>
      </c>
      <c r="H562" s="6">
        <v>96</v>
      </c>
      <c r="I562" s="3" t="s">
        <v>1570</v>
      </c>
      <c r="J562" s="24" t="s">
        <v>4239</v>
      </c>
      <c r="K562" s="25">
        <f>VLOOKUP(D562,Sheet2!$A$2:$C$4,3)</f>
        <v>3</v>
      </c>
      <c r="L562" s="23">
        <f>ROUND(H562*VLOOKUP(G562,Sheet2!$A$10:$B$14,2,0)*VLOOKUP(書單!D562,Sheet2!$A$2:$H$4,4,1),0)</f>
        <v>907</v>
      </c>
    </row>
    <row r="563" spans="1:12" ht="19" hidden="1">
      <c r="A563" s="3" t="s">
        <v>731</v>
      </c>
      <c r="B563" s="8" t="s">
        <v>732</v>
      </c>
      <c r="C563" s="3" t="s">
        <v>1836</v>
      </c>
      <c r="D563" s="9">
        <v>2003</v>
      </c>
      <c r="E563" s="5" t="s">
        <v>733</v>
      </c>
      <c r="F563" s="4">
        <v>1</v>
      </c>
      <c r="G563" s="3" t="s">
        <v>12</v>
      </c>
      <c r="H563" s="6">
        <v>59.95</v>
      </c>
      <c r="I563" s="3" t="s">
        <v>1580</v>
      </c>
      <c r="J563" s="24" t="s">
        <v>4239</v>
      </c>
      <c r="K563" s="25">
        <f>VLOOKUP(D563,Sheet2!$A$2:$C$4,3)</f>
        <v>3</v>
      </c>
      <c r="L563" s="23">
        <f>ROUND(H563*VLOOKUP(G563,Sheet2!$A$10:$B$14,2,0)*VLOOKUP(書單!D563,Sheet2!$A$2:$H$4,4,1),0)</f>
        <v>611</v>
      </c>
    </row>
    <row r="564" spans="1:12" ht="31" hidden="1">
      <c r="A564" s="3" t="s">
        <v>749</v>
      </c>
      <c r="B564" s="8" t="s">
        <v>750</v>
      </c>
      <c r="C564" s="3" t="s">
        <v>1848</v>
      </c>
      <c r="D564" s="9">
        <v>2006</v>
      </c>
      <c r="E564" s="5" t="s">
        <v>751</v>
      </c>
      <c r="F564" s="4">
        <v>1</v>
      </c>
      <c r="G564" s="3" t="s">
        <v>12</v>
      </c>
      <c r="H564" s="6">
        <v>79.989999999999995</v>
      </c>
      <c r="I564" s="3" t="s">
        <v>1580</v>
      </c>
      <c r="J564" s="24" t="s">
        <v>4239</v>
      </c>
      <c r="K564" s="25">
        <f>VLOOKUP(D564,Sheet2!$A$2:$C$4,3)</f>
        <v>3</v>
      </c>
      <c r="L564" s="23">
        <f>ROUND(H564*VLOOKUP(G564,Sheet2!$A$10:$B$14,2,0)*VLOOKUP(書單!D564,Sheet2!$A$2:$H$4,4,1),0)</f>
        <v>816</v>
      </c>
    </row>
    <row r="565" spans="1:12" ht="31" hidden="1">
      <c r="A565" s="3" t="s">
        <v>758</v>
      </c>
      <c r="B565" s="8" t="s">
        <v>759</v>
      </c>
      <c r="C565" s="3" t="s">
        <v>1733</v>
      </c>
      <c r="D565" s="9">
        <v>2021</v>
      </c>
      <c r="E565" s="5" t="s">
        <v>760</v>
      </c>
      <c r="F565" s="4">
        <v>2</v>
      </c>
      <c r="G565" s="3" t="s">
        <v>761</v>
      </c>
      <c r="H565" s="6">
        <v>43.69</v>
      </c>
      <c r="I565" s="3" t="s">
        <v>1612</v>
      </c>
      <c r="J565" s="24" t="s">
        <v>4239</v>
      </c>
      <c r="K565" s="25">
        <f>VLOOKUP(D565,Sheet2!$A$2:$C$4,3)</f>
        <v>7</v>
      </c>
      <c r="L565" s="23">
        <f>ROUND(H565*VLOOKUP(G565,Sheet2!$A$10:$B$14,2,0)*VLOOKUP(書單!D565,Sheet2!$A$2:$H$4,4,1),0)</f>
        <v>1040</v>
      </c>
    </row>
    <row r="566" spans="1:12" ht="19" hidden="1">
      <c r="A566" s="3" t="s">
        <v>762</v>
      </c>
      <c r="B566" s="8" t="s">
        <v>763</v>
      </c>
      <c r="C566" s="3" t="s">
        <v>1822</v>
      </c>
      <c r="D566" s="9">
        <v>1989</v>
      </c>
      <c r="E566" s="5" t="s">
        <v>764</v>
      </c>
      <c r="F566" s="4">
        <v>1</v>
      </c>
      <c r="G566" s="3" t="s">
        <v>24</v>
      </c>
      <c r="H566" s="6">
        <v>159</v>
      </c>
      <c r="I566" s="3" t="s">
        <v>1567</v>
      </c>
      <c r="J566" s="24" t="s">
        <v>4239</v>
      </c>
      <c r="K566" s="25">
        <f>VLOOKUP(D566,Sheet2!$A$2:$C$4,3)</f>
        <v>3</v>
      </c>
      <c r="L566" s="23">
        <f>ROUND(H566*VLOOKUP(G566,Sheet2!$A$10:$B$14,2,0)*VLOOKUP(書單!D566,Sheet2!$A$2:$H$4,4,1),0)</f>
        <v>1908</v>
      </c>
    </row>
    <row r="567" spans="1:12" ht="31" hidden="1">
      <c r="A567" s="3" t="s">
        <v>765</v>
      </c>
      <c r="B567" s="8" t="s">
        <v>766</v>
      </c>
      <c r="C567" s="3" t="s">
        <v>1728</v>
      </c>
      <c r="D567" s="9">
        <v>2004</v>
      </c>
      <c r="E567" s="5" t="s">
        <v>767</v>
      </c>
      <c r="F567" s="4">
        <v>1</v>
      </c>
      <c r="G567" s="3" t="s">
        <v>16</v>
      </c>
      <c r="H567" s="6">
        <v>118</v>
      </c>
      <c r="I567" s="3" t="s">
        <v>1588</v>
      </c>
      <c r="J567" s="24" t="s">
        <v>4239</v>
      </c>
      <c r="K567" s="25">
        <f>VLOOKUP(D567,Sheet2!$A$2:$C$4,3)</f>
        <v>3</v>
      </c>
      <c r="L567" s="23">
        <f>ROUND(H567*VLOOKUP(G567,Sheet2!$A$10:$B$14,2,0)*VLOOKUP(書單!D567,Sheet2!$A$2:$H$4,4,1),0)</f>
        <v>1115</v>
      </c>
    </row>
    <row r="568" spans="1:12" ht="31" hidden="1">
      <c r="A568" s="3" t="s">
        <v>768</v>
      </c>
      <c r="B568" s="8" t="s">
        <v>769</v>
      </c>
      <c r="C568" s="3" t="s">
        <v>1840</v>
      </c>
      <c r="D568" s="9">
        <v>2005</v>
      </c>
      <c r="E568" s="5" t="s">
        <v>770</v>
      </c>
      <c r="F568" s="4">
        <v>1</v>
      </c>
      <c r="G568" s="3" t="s">
        <v>12</v>
      </c>
      <c r="H568" s="6">
        <v>79.989999999999995</v>
      </c>
      <c r="I568" s="3" t="s">
        <v>1580</v>
      </c>
      <c r="J568" s="24" t="s">
        <v>4239</v>
      </c>
      <c r="K568" s="25">
        <f>VLOOKUP(D568,Sheet2!$A$2:$C$4,3)</f>
        <v>3</v>
      </c>
      <c r="L568" s="23">
        <f>ROUND(H568*VLOOKUP(G568,Sheet2!$A$10:$B$14,2,0)*VLOOKUP(書單!D568,Sheet2!$A$2:$H$4,4,1),0)</f>
        <v>816</v>
      </c>
    </row>
    <row r="569" spans="1:12" ht="31" hidden="1">
      <c r="A569" s="3" t="s">
        <v>786</v>
      </c>
      <c r="B569" s="8" t="s">
        <v>787</v>
      </c>
      <c r="C569" s="3" t="s">
        <v>1841</v>
      </c>
      <c r="D569" s="9">
        <v>2005</v>
      </c>
      <c r="E569" s="5" t="s">
        <v>788</v>
      </c>
      <c r="F569" s="4">
        <v>1</v>
      </c>
      <c r="G569" s="3" t="s">
        <v>12</v>
      </c>
      <c r="H569" s="6">
        <v>76.95</v>
      </c>
      <c r="I569" s="3" t="s">
        <v>1580</v>
      </c>
      <c r="J569" s="24" t="s">
        <v>4239</v>
      </c>
      <c r="K569" s="25">
        <f>VLOOKUP(D569,Sheet2!$A$2:$C$4,3)</f>
        <v>3</v>
      </c>
      <c r="L569" s="23">
        <f>ROUND(H569*VLOOKUP(G569,Sheet2!$A$10:$B$14,2,0)*VLOOKUP(書單!D569,Sheet2!$A$2:$H$4,4,1),0)</f>
        <v>785</v>
      </c>
    </row>
    <row r="570" spans="1:12" ht="31" hidden="1">
      <c r="A570" s="3" t="s">
        <v>800</v>
      </c>
      <c r="B570" s="8" t="s">
        <v>801</v>
      </c>
      <c r="C570" s="3" t="s">
        <v>1842</v>
      </c>
      <c r="D570" s="9">
        <v>2005</v>
      </c>
      <c r="E570" s="5" t="s">
        <v>802</v>
      </c>
      <c r="F570" s="4">
        <v>1</v>
      </c>
      <c r="G570" s="3" t="s">
        <v>12</v>
      </c>
      <c r="H570" s="6">
        <v>169.99</v>
      </c>
      <c r="I570" s="3" t="s">
        <v>1580</v>
      </c>
      <c r="J570" s="24" t="s">
        <v>4239</v>
      </c>
      <c r="K570" s="25">
        <f>VLOOKUP(D570,Sheet2!$A$2:$C$4,3)</f>
        <v>3</v>
      </c>
      <c r="L570" s="23">
        <f>ROUND(H570*VLOOKUP(G570,Sheet2!$A$10:$B$14,2,0)*VLOOKUP(書單!D570,Sheet2!$A$2:$H$4,4,1),0)</f>
        <v>1734</v>
      </c>
    </row>
    <row r="571" spans="1:12" ht="19" hidden="1">
      <c r="A571" s="3" t="s">
        <v>803</v>
      </c>
      <c r="B571" s="8" t="s">
        <v>804</v>
      </c>
      <c r="C571" s="3" t="s">
        <v>1828</v>
      </c>
      <c r="D571" s="9">
        <v>2002</v>
      </c>
      <c r="E571" s="5" t="s">
        <v>805</v>
      </c>
      <c r="F571" s="4">
        <v>1</v>
      </c>
      <c r="G571" s="3" t="s">
        <v>12</v>
      </c>
      <c r="H571" s="6">
        <v>130.83000000000001</v>
      </c>
      <c r="I571" s="3" t="s">
        <v>1580</v>
      </c>
      <c r="J571" s="24" t="s">
        <v>4239</v>
      </c>
      <c r="K571" s="25">
        <f>VLOOKUP(D571,Sheet2!$A$2:$C$4,3)</f>
        <v>3</v>
      </c>
      <c r="L571" s="23">
        <f>ROUND(H571*VLOOKUP(G571,Sheet2!$A$10:$B$14,2,0)*VLOOKUP(書單!D571,Sheet2!$A$2:$H$4,4,1),0)</f>
        <v>1334</v>
      </c>
    </row>
    <row r="572" spans="1:12" ht="19" hidden="1">
      <c r="A572" s="3" t="s">
        <v>821</v>
      </c>
      <c r="B572" s="8" t="s">
        <v>822</v>
      </c>
      <c r="C572" s="3" t="s">
        <v>1711</v>
      </c>
      <c r="D572" s="9">
        <v>2019</v>
      </c>
      <c r="E572" s="5" t="s">
        <v>823</v>
      </c>
      <c r="F572" s="4">
        <v>1</v>
      </c>
      <c r="G572" s="3" t="s">
        <v>24</v>
      </c>
      <c r="H572" s="6">
        <v>110</v>
      </c>
      <c r="I572" s="3" t="s">
        <v>1593</v>
      </c>
      <c r="J572" s="24" t="s">
        <v>4239</v>
      </c>
      <c r="K572" s="25">
        <f>VLOOKUP(D572,Sheet2!$A$2:$C$4,3)</f>
        <v>4</v>
      </c>
      <c r="L572" s="23">
        <f>ROUND(H572*VLOOKUP(G572,Sheet2!$A$10:$B$14,2,0)*VLOOKUP(書單!D572,Sheet2!$A$2:$H$4,4,1),0)</f>
        <v>1760</v>
      </c>
    </row>
    <row r="573" spans="1:12" ht="31" hidden="1">
      <c r="A573" s="3" t="s">
        <v>824</v>
      </c>
      <c r="B573" s="8" t="s">
        <v>825</v>
      </c>
      <c r="C573" s="3" t="s">
        <v>1668</v>
      </c>
      <c r="D573" s="9">
        <v>2012</v>
      </c>
      <c r="E573" s="5" t="s">
        <v>826</v>
      </c>
      <c r="F573" s="4">
        <v>1</v>
      </c>
      <c r="G573" s="3" t="s">
        <v>16</v>
      </c>
      <c r="H573" s="6">
        <v>80</v>
      </c>
      <c r="I573" s="3" t="s">
        <v>1593</v>
      </c>
      <c r="J573" s="24" t="s">
        <v>4239</v>
      </c>
      <c r="K573" s="25">
        <f>VLOOKUP(D573,Sheet2!$A$2:$C$4,3)</f>
        <v>3</v>
      </c>
      <c r="L573" s="23">
        <f>ROUND(H573*VLOOKUP(G573,Sheet2!$A$10:$B$14,2,0)*VLOOKUP(書單!D573,Sheet2!$A$2:$H$4,4,1),0)</f>
        <v>756</v>
      </c>
    </row>
    <row r="574" spans="1:12" ht="19" hidden="1">
      <c r="A574" s="3" t="s">
        <v>870</v>
      </c>
      <c r="B574" s="8" t="s">
        <v>871</v>
      </c>
      <c r="C574" s="3" t="s">
        <v>1730</v>
      </c>
      <c r="D574" s="9">
        <v>1995</v>
      </c>
      <c r="E574" s="5" t="s">
        <v>872</v>
      </c>
      <c r="F574" s="4">
        <v>1</v>
      </c>
      <c r="G574" s="3" t="s">
        <v>24</v>
      </c>
      <c r="H574" s="6">
        <v>24.99</v>
      </c>
      <c r="I574" s="3" t="s">
        <v>1572</v>
      </c>
      <c r="J574" s="24" t="s">
        <v>4239</v>
      </c>
      <c r="K574" s="25">
        <f>VLOOKUP(D574,Sheet2!$A$2:$C$4,3)</f>
        <v>3</v>
      </c>
      <c r="L574" s="23">
        <f>ROUND(H574*VLOOKUP(G574,Sheet2!$A$10:$B$14,2,0)*VLOOKUP(書單!D574,Sheet2!$A$2:$H$4,4,1),0)</f>
        <v>300</v>
      </c>
    </row>
    <row r="575" spans="1:12" ht="31" hidden="1">
      <c r="A575" s="3" t="s">
        <v>907</v>
      </c>
      <c r="B575" s="8" t="s">
        <v>908</v>
      </c>
      <c r="C575" s="3" t="s">
        <v>1869</v>
      </c>
      <c r="D575" s="9">
        <v>1996</v>
      </c>
      <c r="E575" s="5" t="s">
        <v>909</v>
      </c>
      <c r="F575" s="4">
        <v>1</v>
      </c>
      <c r="G575" s="3" t="s">
        <v>24</v>
      </c>
      <c r="H575" s="6">
        <v>159</v>
      </c>
      <c r="I575" s="3" t="s">
        <v>1575</v>
      </c>
      <c r="J575" s="24" t="s">
        <v>4239</v>
      </c>
      <c r="K575" s="25">
        <f>VLOOKUP(D575,Sheet2!$A$2:$C$4,3)</f>
        <v>3</v>
      </c>
      <c r="L575" s="23">
        <f>ROUND(H575*VLOOKUP(G575,Sheet2!$A$10:$B$14,2,0)*VLOOKUP(書單!D575,Sheet2!$A$2:$H$4,4,1),0)</f>
        <v>1908</v>
      </c>
    </row>
    <row r="576" spans="1:12" ht="31" hidden="1">
      <c r="A576" s="3" t="s">
        <v>918</v>
      </c>
      <c r="B576" s="8" t="s">
        <v>919</v>
      </c>
      <c r="C576" s="3" t="s">
        <v>1967</v>
      </c>
      <c r="D576" s="9">
        <v>2009</v>
      </c>
      <c r="E576" s="5" t="s">
        <v>920</v>
      </c>
      <c r="F576" s="4">
        <v>10</v>
      </c>
      <c r="G576" s="3" t="s">
        <v>16</v>
      </c>
      <c r="H576" s="6">
        <v>273</v>
      </c>
      <c r="I576" s="3" t="s">
        <v>1579</v>
      </c>
      <c r="J576" s="24" t="s">
        <v>4239</v>
      </c>
      <c r="K576" s="25">
        <f>VLOOKUP(D576,Sheet2!$A$2:$C$4,3)</f>
        <v>3</v>
      </c>
      <c r="L576" s="23">
        <f>ROUND(H576*VLOOKUP(G576,Sheet2!$A$10:$B$14,2,0)*VLOOKUP(書單!D576,Sheet2!$A$2:$H$4,4,1),0)</f>
        <v>2580</v>
      </c>
    </row>
    <row r="577" spans="1:12" ht="31" hidden="1">
      <c r="A577" s="3" t="s">
        <v>921</v>
      </c>
      <c r="B577" s="8" t="s">
        <v>922</v>
      </c>
      <c r="C577" s="3" t="s">
        <v>2079</v>
      </c>
      <c r="D577" s="9">
        <v>2014</v>
      </c>
      <c r="E577" s="5" t="s">
        <v>923</v>
      </c>
      <c r="F577" s="4">
        <v>1</v>
      </c>
      <c r="G577" s="3" t="s">
        <v>16</v>
      </c>
      <c r="H577" s="6">
        <v>180</v>
      </c>
      <c r="I577" s="3" t="s">
        <v>1579</v>
      </c>
      <c r="J577" s="24" t="s">
        <v>4239</v>
      </c>
      <c r="K577" s="25">
        <f>VLOOKUP(D577,Sheet2!$A$2:$C$4,3)</f>
        <v>3</v>
      </c>
      <c r="L577" s="23">
        <f>ROUND(H577*VLOOKUP(G577,Sheet2!$A$10:$B$14,2,0)*VLOOKUP(書單!D577,Sheet2!$A$2:$H$4,4,1),0)</f>
        <v>1701</v>
      </c>
    </row>
    <row r="578" spans="1:12" ht="31" hidden="1">
      <c r="A578" s="3" t="s">
        <v>942</v>
      </c>
      <c r="B578" s="8" t="s">
        <v>943</v>
      </c>
      <c r="C578" s="3" t="s">
        <v>1843</v>
      </c>
      <c r="D578" s="9">
        <v>2005</v>
      </c>
      <c r="E578" s="5" t="s">
        <v>944</v>
      </c>
      <c r="F578" s="4">
        <v>1</v>
      </c>
      <c r="G578" s="3" t="s">
        <v>12</v>
      </c>
      <c r="H578" s="6">
        <v>149.52000000000001</v>
      </c>
      <c r="I578" s="3" t="s">
        <v>1580</v>
      </c>
      <c r="J578" s="24" t="s">
        <v>4239</v>
      </c>
      <c r="K578" s="25">
        <f>VLOOKUP(D578,Sheet2!$A$2:$C$4,3)</f>
        <v>3</v>
      </c>
      <c r="L578" s="23">
        <f>ROUND(H578*VLOOKUP(G578,Sheet2!$A$10:$B$14,2,0)*VLOOKUP(書單!D578,Sheet2!$A$2:$H$4,4,1),0)</f>
        <v>1525</v>
      </c>
    </row>
    <row r="579" spans="1:12" ht="31" hidden="1">
      <c r="A579" s="3" t="s">
        <v>945</v>
      </c>
      <c r="B579" s="8" t="s">
        <v>946</v>
      </c>
      <c r="C579" s="3" t="s">
        <v>1678</v>
      </c>
      <c r="D579" s="9">
        <v>2013</v>
      </c>
      <c r="E579" s="5" t="s">
        <v>947</v>
      </c>
      <c r="F579" s="4">
        <v>1</v>
      </c>
      <c r="G579" s="3" t="s">
        <v>16</v>
      </c>
      <c r="H579" s="6">
        <v>98</v>
      </c>
      <c r="I579" s="3" t="s">
        <v>1593</v>
      </c>
      <c r="J579" s="24" t="s">
        <v>4239</v>
      </c>
      <c r="K579" s="25">
        <f>VLOOKUP(D579,Sheet2!$A$2:$C$4,3)</f>
        <v>3</v>
      </c>
      <c r="L579" s="23">
        <f>ROUND(H579*VLOOKUP(G579,Sheet2!$A$10:$B$14,2,0)*VLOOKUP(書單!D579,Sheet2!$A$2:$H$4,4,1),0)</f>
        <v>926</v>
      </c>
    </row>
    <row r="580" spans="1:12" ht="31" hidden="1">
      <c r="A580" s="3" t="s">
        <v>964</v>
      </c>
      <c r="B580" s="8" t="s">
        <v>965</v>
      </c>
      <c r="C580" s="3" t="s">
        <v>1726</v>
      </c>
      <c r="D580" s="9">
        <v>2021</v>
      </c>
      <c r="E580" s="5" t="s">
        <v>966</v>
      </c>
      <c r="F580" s="4">
        <v>1</v>
      </c>
      <c r="G580" s="3" t="s">
        <v>12</v>
      </c>
      <c r="H580" s="6">
        <v>79.95</v>
      </c>
      <c r="I580" s="3" t="s">
        <v>1611</v>
      </c>
      <c r="J580" s="24" t="s">
        <v>4239</v>
      </c>
      <c r="K580" s="25">
        <f>VLOOKUP(D580,Sheet2!$A$2:$C$4,3)</f>
        <v>7</v>
      </c>
      <c r="L580" s="23">
        <f>ROUND(H580*VLOOKUP(G580,Sheet2!$A$10:$B$14,2,0)*VLOOKUP(書單!D580,Sheet2!$A$2:$H$4,4,1),0)</f>
        <v>1903</v>
      </c>
    </row>
    <row r="581" spans="1:12" ht="31" hidden="1">
      <c r="A581" s="3" t="s">
        <v>967</v>
      </c>
      <c r="B581" s="8" t="s">
        <v>968</v>
      </c>
      <c r="C581" s="3" t="s">
        <v>1744</v>
      </c>
      <c r="D581" s="9">
        <v>2004</v>
      </c>
      <c r="E581" s="5" t="s">
        <v>969</v>
      </c>
      <c r="F581" s="4">
        <v>1</v>
      </c>
      <c r="G581" s="3" t="s">
        <v>12</v>
      </c>
      <c r="H581" s="6">
        <v>172.95</v>
      </c>
      <c r="I581" s="3" t="s">
        <v>1569</v>
      </c>
      <c r="J581" s="24" t="s">
        <v>4239</v>
      </c>
      <c r="K581" s="25">
        <f>VLOOKUP(D581,Sheet2!$A$2:$C$4,3)</f>
        <v>3</v>
      </c>
      <c r="L581" s="23">
        <f>ROUND(H581*VLOOKUP(G581,Sheet2!$A$10:$B$14,2,0)*VLOOKUP(書單!D581,Sheet2!$A$2:$H$4,4,1),0)</f>
        <v>1764</v>
      </c>
    </row>
    <row r="582" spans="1:12" ht="31" hidden="1">
      <c r="A582" s="3" t="s">
        <v>970</v>
      </c>
      <c r="B582" s="8" t="s">
        <v>971</v>
      </c>
      <c r="C582" s="3" t="s">
        <v>972</v>
      </c>
      <c r="D582" s="9">
        <v>2014</v>
      </c>
      <c r="E582" s="5" t="s">
        <v>973</v>
      </c>
      <c r="F582" s="4">
        <v>1</v>
      </c>
      <c r="G582" s="3" t="s">
        <v>12</v>
      </c>
      <c r="H582" s="6">
        <v>164.99</v>
      </c>
      <c r="I582" s="3" t="s">
        <v>1580</v>
      </c>
      <c r="J582" s="24" t="s">
        <v>4239</v>
      </c>
      <c r="K582" s="25">
        <f>VLOOKUP(D582,Sheet2!$A$2:$C$4,3)</f>
        <v>3</v>
      </c>
      <c r="L582" s="23">
        <f>ROUND(H582*VLOOKUP(G582,Sheet2!$A$10:$B$14,2,0)*VLOOKUP(書單!D582,Sheet2!$A$2:$H$4,4,1),0)</f>
        <v>1683</v>
      </c>
    </row>
    <row r="583" spans="1:12" ht="31" hidden="1">
      <c r="A583" s="3" t="s">
        <v>977</v>
      </c>
      <c r="B583" s="8" t="s">
        <v>978</v>
      </c>
      <c r="C583" s="3" t="s">
        <v>1811</v>
      </c>
      <c r="D583" s="9">
        <v>2011</v>
      </c>
      <c r="E583" s="5" t="s">
        <v>979</v>
      </c>
      <c r="F583" s="4">
        <v>2</v>
      </c>
      <c r="G583" s="3" t="s">
        <v>24</v>
      </c>
      <c r="H583" s="6">
        <v>299.95</v>
      </c>
      <c r="I583" s="3" t="s">
        <v>1590</v>
      </c>
      <c r="J583" s="24" t="s">
        <v>4239</v>
      </c>
      <c r="K583" s="25">
        <f>VLOOKUP(D583,Sheet2!$A$2:$C$4,3)</f>
        <v>3</v>
      </c>
      <c r="L583" s="23">
        <f>ROUND(H583*VLOOKUP(G583,Sheet2!$A$10:$B$14,2,0)*VLOOKUP(書單!D583,Sheet2!$A$2:$H$4,4,1),0)</f>
        <v>3599</v>
      </c>
    </row>
    <row r="584" spans="1:12" ht="19" hidden="1">
      <c r="A584" s="3" t="s">
        <v>980</v>
      </c>
      <c r="B584" s="8" t="s">
        <v>981</v>
      </c>
      <c r="C584" s="3" t="s">
        <v>1916</v>
      </c>
      <c r="D584" s="9">
        <v>2007</v>
      </c>
      <c r="E584" s="5" t="s">
        <v>982</v>
      </c>
      <c r="F584" s="4">
        <v>1</v>
      </c>
      <c r="G584" s="3" t="s">
        <v>16</v>
      </c>
      <c r="H584" s="6">
        <v>239</v>
      </c>
      <c r="I584" s="3" t="s">
        <v>1579</v>
      </c>
      <c r="J584" s="24" t="s">
        <v>4239</v>
      </c>
      <c r="K584" s="25">
        <f>VLOOKUP(D584,Sheet2!$A$2:$C$4,3)</f>
        <v>3</v>
      </c>
      <c r="L584" s="23">
        <f>ROUND(H584*VLOOKUP(G584,Sheet2!$A$10:$B$14,2,0)*VLOOKUP(書單!D584,Sheet2!$A$2:$H$4,4,1),0)</f>
        <v>2259</v>
      </c>
    </row>
    <row r="585" spans="1:12" ht="19" hidden="1">
      <c r="A585" s="3" t="s">
        <v>983</v>
      </c>
      <c r="B585" s="8" t="s">
        <v>984</v>
      </c>
      <c r="C585" s="3" t="s">
        <v>1688</v>
      </c>
      <c r="D585" s="9">
        <v>2015</v>
      </c>
      <c r="E585" s="5" t="s">
        <v>985</v>
      </c>
      <c r="F585" s="4">
        <v>2</v>
      </c>
      <c r="G585" s="3" t="s">
        <v>16</v>
      </c>
      <c r="H585" s="6">
        <v>37.99</v>
      </c>
      <c r="I585" s="3" t="s">
        <v>1593</v>
      </c>
      <c r="J585" s="24" t="s">
        <v>4239</v>
      </c>
      <c r="K585" s="25">
        <f>VLOOKUP(D585,Sheet2!$A$2:$C$4,3)</f>
        <v>4</v>
      </c>
      <c r="L585" s="23">
        <f>ROUND(H585*VLOOKUP(G585,Sheet2!$A$10:$B$14,2,0)*VLOOKUP(書單!D585,Sheet2!$A$2:$H$4,4,1),0)</f>
        <v>479</v>
      </c>
    </row>
    <row r="586" spans="1:12" ht="31" hidden="1">
      <c r="A586" s="3" t="s">
        <v>989</v>
      </c>
      <c r="B586" s="8" t="s">
        <v>990</v>
      </c>
      <c r="C586" s="3" t="s">
        <v>1823</v>
      </c>
      <c r="D586" s="9">
        <v>1999</v>
      </c>
      <c r="E586" s="5" t="s">
        <v>991</v>
      </c>
      <c r="F586" s="4">
        <v>1</v>
      </c>
      <c r="G586" s="3" t="s">
        <v>12</v>
      </c>
      <c r="H586" s="6">
        <v>66.95</v>
      </c>
      <c r="I586" s="3" t="s">
        <v>1580</v>
      </c>
      <c r="J586" s="24" t="s">
        <v>4239</v>
      </c>
      <c r="K586" s="25">
        <f>VLOOKUP(D586,Sheet2!$A$2:$C$4,3)</f>
        <v>3</v>
      </c>
      <c r="L586" s="23">
        <f>ROUND(H586*VLOOKUP(G586,Sheet2!$A$10:$B$14,2,0)*VLOOKUP(書單!D586,Sheet2!$A$2:$H$4,4,1),0)</f>
        <v>683</v>
      </c>
    </row>
    <row r="587" spans="1:12" ht="19" hidden="1">
      <c r="A587" s="3" t="s">
        <v>1057</v>
      </c>
      <c r="B587" s="8" t="s">
        <v>1058</v>
      </c>
      <c r="C587" s="3" t="s">
        <v>1679</v>
      </c>
      <c r="D587" s="9">
        <v>2013</v>
      </c>
      <c r="E587" s="5" t="s">
        <v>1059</v>
      </c>
      <c r="F587" s="4">
        <v>2</v>
      </c>
      <c r="G587" s="3" t="s">
        <v>16</v>
      </c>
      <c r="H587" s="6">
        <v>144</v>
      </c>
      <c r="I587" s="3" t="s">
        <v>1593</v>
      </c>
      <c r="J587" s="24" t="s">
        <v>4239</v>
      </c>
      <c r="K587" s="25">
        <f>VLOOKUP(D587,Sheet2!$A$2:$C$4,3)</f>
        <v>3</v>
      </c>
      <c r="L587" s="23">
        <f>ROUND(H587*VLOOKUP(G587,Sheet2!$A$10:$B$14,2,0)*VLOOKUP(書單!D587,Sheet2!$A$2:$H$4,4,1),0)</f>
        <v>1361</v>
      </c>
    </row>
    <row r="588" spans="1:12" ht="31" hidden="1">
      <c r="A588" s="3" t="s">
        <v>1072</v>
      </c>
      <c r="B588" s="8" t="s">
        <v>1073</v>
      </c>
      <c r="C588" s="3" t="s">
        <v>1637</v>
      </c>
      <c r="D588" s="9">
        <v>2005</v>
      </c>
      <c r="E588" s="5" t="s">
        <v>1074</v>
      </c>
      <c r="F588" s="4">
        <v>1</v>
      </c>
      <c r="G588" s="3" t="s">
        <v>24</v>
      </c>
      <c r="H588" s="6">
        <v>154</v>
      </c>
      <c r="I588" s="3" t="s">
        <v>1568</v>
      </c>
      <c r="J588" s="24" t="s">
        <v>4239</v>
      </c>
      <c r="K588" s="25">
        <f>VLOOKUP(D588,Sheet2!$A$2:$C$4,3)</f>
        <v>3</v>
      </c>
      <c r="L588" s="23">
        <f>ROUND(H588*VLOOKUP(G588,Sheet2!$A$10:$B$14,2,0)*VLOOKUP(書單!D588,Sheet2!$A$2:$H$4,4,1),0)</f>
        <v>1848</v>
      </c>
    </row>
    <row r="589" spans="1:12" ht="31" hidden="1">
      <c r="A589" s="3" t="s">
        <v>1094</v>
      </c>
      <c r="B589" s="8" t="s">
        <v>1095</v>
      </c>
      <c r="C589" s="3" t="s">
        <v>1731</v>
      </c>
      <c r="D589" s="9">
        <v>1998</v>
      </c>
      <c r="E589" s="5" t="s">
        <v>1096</v>
      </c>
      <c r="F589" s="4">
        <v>1</v>
      </c>
      <c r="G589" s="3" t="s">
        <v>24</v>
      </c>
      <c r="H589" s="6">
        <v>130</v>
      </c>
      <c r="I589" s="3" t="s">
        <v>1572</v>
      </c>
      <c r="J589" s="24" t="s">
        <v>4239</v>
      </c>
      <c r="K589" s="25">
        <f>VLOOKUP(D589,Sheet2!$A$2:$C$4,3)</f>
        <v>3</v>
      </c>
      <c r="L589" s="23">
        <f>ROUND(H589*VLOOKUP(G589,Sheet2!$A$10:$B$14,2,0)*VLOOKUP(書單!D589,Sheet2!$A$2:$H$4,4,1),0)</f>
        <v>1560</v>
      </c>
    </row>
    <row r="590" spans="1:12" ht="31" hidden="1">
      <c r="A590" s="3" t="s">
        <v>1101</v>
      </c>
      <c r="B590" s="8" t="s">
        <v>1102</v>
      </c>
      <c r="C590" s="3" t="s">
        <v>1623</v>
      </c>
      <c r="D590" s="9">
        <v>2004</v>
      </c>
      <c r="E590" s="5" t="s">
        <v>1103</v>
      </c>
      <c r="F590" s="4">
        <v>1</v>
      </c>
      <c r="G590" s="3" t="s">
        <v>20</v>
      </c>
      <c r="H590" s="6">
        <v>1100</v>
      </c>
      <c r="I590" s="3" t="s">
        <v>1591</v>
      </c>
      <c r="J590" s="24" t="s">
        <v>4239</v>
      </c>
      <c r="K590" s="25">
        <f>VLOOKUP(D590,Sheet2!$A$2:$C$4,3)</f>
        <v>3</v>
      </c>
      <c r="L590" s="23">
        <f>ROUND(H590*VLOOKUP(G590,Sheet2!$A$10:$B$14,2,0)*VLOOKUP(書單!D590,Sheet2!$A$2:$H$4,4,1),0)</f>
        <v>330</v>
      </c>
    </row>
    <row r="591" spans="1:12" ht="19" hidden="1">
      <c r="A591" s="3" t="s">
        <v>1104</v>
      </c>
      <c r="B591" s="8" t="s">
        <v>1105</v>
      </c>
      <c r="C591" s="3" t="s">
        <v>1741</v>
      </c>
      <c r="D591" s="9">
        <v>2003</v>
      </c>
      <c r="E591" s="5" t="s">
        <v>1106</v>
      </c>
      <c r="F591" s="4">
        <v>1</v>
      </c>
      <c r="G591" s="3" t="s">
        <v>12</v>
      </c>
      <c r="H591" s="6">
        <v>100</v>
      </c>
      <c r="I591" s="3" t="s">
        <v>1569</v>
      </c>
      <c r="J591" s="24" t="s">
        <v>4239</v>
      </c>
      <c r="K591" s="25">
        <f>VLOOKUP(D591,Sheet2!$A$2:$C$4,3)</f>
        <v>3</v>
      </c>
      <c r="L591" s="23">
        <f>ROUND(H591*VLOOKUP(G591,Sheet2!$A$10:$B$14,2,0)*VLOOKUP(書單!D591,Sheet2!$A$2:$H$4,4,1),0)</f>
        <v>1020</v>
      </c>
    </row>
    <row r="592" spans="1:12" ht="19" hidden="1">
      <c r="A592" s="3" t="s">
        <v>1113</v>
      </c>
      <c r="B592" s="8" t="s">
        <v>1114</v>
      </c>
      <c r="C592" s="3" t="s">
        <v>2033</v>
      </c>
      <c r="D592" s="9">
        <v>2011</v>
      </c>
      <c r="E592" s="5" t="s">
        <v>1115</v>
      </c>
      <c r="F592" s="4">
        <v>2</v>
      </c>
      <c r="G592" s="3" t="s">
        <v>16</v>
      </c>
      <c r="H592" s="6">
        <v>224</v>
      </c>
      <c r="I592" s="3" t="s">
        <v>1579</v>
      </c>
      <c r="J592" s="24" t="s">
        <v>4239</v>
      </c>
      <c r="K592" s="25">
        <f>VLOOKUP(D592,Sheet2!$A$2:$C$4,3)</f>
        <v>3</v>
      </c>
      <c r="L592" s="23">
        <f>ROUND(H592*VLOOKUP(G592,Sheet2!$A$10:$B$14,2,0)*VLOOKUP(書單!D592,Sheet2!$A$2:$H$4,4,1),0)</f>
        <v>2117</v>
      </c>
    </row>
    <row r="593" spans="1:12" ht="31" hidden="1">
      <c r="A593" s="3" t="s">
        <v>1116</v>
      </c>
      <c r="B593" s="8" t="s">
        <v>1117</v>
      </c>
      <c r="C593" s="3" t="s">
        <v>2108</v>
      </c>
      <c r="D593" s="9">
        <v>2014</v>
      </c>
      <c r="E593" s="5" t="s">
        <v>1118</v>
      </c>
      <c r="F593" s="4">
        <v>1</v>
      </c>
      <c r="G593" s="3" t="s">
        <v>16</v>
      </c>
      <c r="H593" s="6">
        <v>48</v>
      </c>
      <c r="I593" s="3" t="s">
        <v>1570</v>
      </c>
      <c r="J593" s="24" t="s">
        <v>4239</v>
      </c>
      <c r="K593" s="25">
        <f>VLOOKUP(D593,Sheet2!$A$2:$C$4,3)</f>
        <v>3</v>
      </c>
      <c r="L593" s="23">
        <f>ROUND(H593*VLOOKUP(G593,Sheet2!$A$10:$B$14,2,0)*VLOOKUP(書單!D593,Sheet2!$A$2:$H$4,4,1),0)</f>
        <v>454</v>
      </c>
    </row>
    <row r="594" spans="1:12" ht="19" hidden="1">
      <c r="A594" s="3" t="s">
        <v>1131</v>
      </c>
      <c r="B594" s="8" t="s">
        <v>1132</v>
      </c>
      <c r="C594" s="3" t="s">
        <v>1133</v>
      </c>
      <c r="D594" s="9">
        <v>2000</v>
      </c>
      <c r="E594" s="5" t="s">
        <v>1134</v>
      </c>
      <c r="F594" s="4">
        <v>1</v>
      </c>
      <c r="G594" s="3" t="s">
        <v>12</v>
      </c>
      <c r="H594" s="6">
        <v>160.44999999999999</v>
      </c>
      <c r="I594" s="3" t="s">
        <v>1580</v>
      </c>
      <c r="J594" s="24" t="s">
        <v>4239</v>
      </c>
      <c r="K594" s="25">
        <f>VLOOKUP(D594,Sheet2!$A$2:$C$4,3)</f>
        <v>3</v>
      </c>
      <c r="L594" s="23">
        <f>ROUND(H594*VLOOKUP(G594,Sheet2!$A$10:$B$14,2,0)*VLOOKUP(書單!D594,Sheet2!$A$2:$H$4,4,1),0)</f>
        <v>1637</v>
      </c>
    </row>
    <row r="595" spans="1:12" ht="31" hidden="1">
      <c r="A595" s="3" t="s">
        <v>1138</v>
      </c>
      <c r="B595" s="8" t="s">
        <v>1139</v>
      </c>
      <c r="C595" s="3" t="s">
        <v>2002</v>
      </c>
      <c r="D595" s="9">
        <v>2010</v>
      </c>
      <c r="E595" s="5" t="s">
        <v>1140</v>
      </c>
      <c r="F595" s="4">
        <v>1</v>
      </c>
      <c r="G595" s="3" t="s">
        <v>16</v>
      </c>
      <c r="H595" s="6">
        <v>219</v>
      </c>
      <c r="I595" s="3" t="s">
        <v>1579</v>
      </c>
      <c r="J595" s="24" t="s">
        <v>4239</v>
      </c>
      <c r="K595" s="25">
        <f>VLOOKUP(D595,Sheet2!$A$2:$C$4,3)</f>
        <v>3</v>
      </c>
      <c r="L595" s="23">
        <f>ROUND(H595*VLOOKUP(G595,Sheet2!$A$10:$B$14,2,0)*VLOOKUP(書單!D595,Sheet2!$A$2:$H$4,4,1),0)</f>
        <v>2070</v>
      </c>
    </row>
    <row r="596" spans="1:12" ht="31" hidden="1">
      <c r="A596" s="3" t="s">
        <v>1141</v>
      </c>
      <c r="B596" s="8" t="s">
        <v>1142</v>
      </c>
      <c r="C596" s="3" t="s">
        <v>1651</v>
      </c>
      <c r="D596" s="9">
        <v>2021</v>
      </c>
      <c r="E596" s="5" t="s">
        <v>1143</v>
      </c>
      <c r="F596" s="4">
        <v>1</v>
      </c>
      <c r="G596" s="3" t="s">
        <v>24</v>
      </c>
      <c r="H596" s="6">
        <v>115</v>
      </c>
      <c r="I596" s="3" t="s">
        <v>1568</v>
      </c>
      <c r="J596" s="24" t="s">
        <v>4239</v>
      </c>
      <c r="K596" s="25">
        <f>VLOOKUP(D596,Sheet2!$A$2:$C$4,3)</f>
        <v>7</v>
      </c>
      <c r="L596" s="23">
        <f>ROUND(H596*VLOOKUP(G596,Sheet2!$A$10:$B$14,2,0)*VLOOKUP(書單!D596,Sheet2!$A$2:$H$4,4,1),0)</f>
        <v>3220</v>
      </c>
    </row>
    <row r="597" spans="1:12" ht="31" hidden="1">
      <c r="A597" s="3" t="s">
        <v>1150</v>
      </c>
      <c r="B597" s="8" t="s">
        <v>1151</v>
      </c>
      <c r="C597" s="3" t="s">
        <v>1649</v>
      </c>
      <c r="D597" s="9">
        <v>2016</v>
      </c>
      <c r="E597" s="5" t="s">
        <v>1152</v>
      </c>
      <c r="F597" s="4">
        <v>1</v>
      </c>
      <c r="G597" s="3" t="s">
        <v>24</v>
      </c>
      <c r="H597" s="6">
        <v>95</v>
      </c>
      <c r="I597" s="3" t="s">
        <v>1568</v>
      </c>
      <c r="J597" s="24" t="s">
        <v>4239</v>
      </c>
      <c r="K597" s="25">
        <f>VLOOKUP(D597,Sheet2!$A$2:$C$4,3)</f>
        <v>4</v>
      </c>
      <c r="L597" s="23">
        <f>ROUND(H597*VLOOKUP(G597,Sheet2!$A$10:$B$14,2,0)*VLOOKUP(書單!D597,Sheet2!$A$2:$H$4,4,1),0)</f>
        <v>1520</v>
      </c>
    </row>
    <row r="598" spans="1:12" ht="31" hidden="1">
      <c r="A598" s="3" t="s">
        <v>1165</v>
      </c>
      <c r="B598" s="8" t="s">
        <v>1166</v>
      </c>
      <c r="C598" s="3" t="s">
        <v>2003</v>
      </c>
      <c r="D598" s="9">
        <v>2010</v>
      </c>
      <c r="E598" s="5" t="s">
        <v>1167</v>
      </c>
      <c r="F598" s="4">
        <v>1</v>
      </c>
      <c r="G598" s="3" t="s">
        <v>16</v>
      </c>
      <c r="H598" s="6">
        <v>123</v>
      </c>
      <c r="I598" s="3" t="s">
        <v>1579</v>
      </c>
      <c r="J598" s="24" t="s">
        <v>4239</v>
      </c>
      <c r="K598" s="25">
        <f>VLOOKUP(D598,Sheet2!$A$2:$C$4,3)</f>
        <v>3</v>
      </c>
      <c r="L598" s="23">
        <f>ROUND(H598*VLOOKUP(G598,Sheet2!$A$10:$B$14,2,0)*VLOOKUP(書單!D598,Sheet2!$A$2:$H$4,4,1),0)</f>
        <v>1162</v>
      </c>
    </row>
    <row r="599" spans="1:12" ht="19" hidden="1">
      <c r="A599" s="3" t="s">
        <v>1183</v>
      </c>
      <c r="B599" s="8" t="s">
        <v>1184</v>
      </c>
      <c r="C599" s="3" t="s">
        <v>1695</v>
      </c>
      <c r="D599" s="9">
        <v>2017</v>
      </c>
      <c r="E599" s="5" t="s">
        <v>1185</v>
      </c>
      <c r="F599" s="4">
        <v>1</v>
      </c>
      <c r="G599" s="3" t="s">
        <v>16</v>
      </c>
      <c r="H599" s="6">
        <v>84.99</v>
      </c>
      <c r="I599" s="3" t="s">
        <v>1593</v>
      </c>
      <c r="J599" s="24" t="s">
        <v>4239</v>
      </c>
      <c r="K599" s="25">
        <f>VLOOKUP(D599,Sheet2!$A$2:$C$4,3)</f>
        <v>4</v>
      </c>
      <c r="L599" s="23">
        <f>ROUND(H599*VLOOKUP(G599,Sheet2!$A$10:$B$14,2,0)*VLOOKUP(書單!D599,Sheet2!$A$2:$H$4,4,1),0)</f>
        <v>1071</v>
      </c>
    </row>
    <row r="600" spans="1:12" ht="46.5" hidden="1">
      <c r="A600" s="3" t="s">
        <v>1192</v>
      </c>
      <c r="B600" s="8" t="s">
        <v>1193</v>
      </c>
      <c r="C600" s="3" t="s">
        <v>1715</v>
      </c>
      <c r="D600" s="9">
        <v>2022</v>
      </c>
      <c r="E600" s="5" t="s">
        <v>1194</v>
      </c>
      <c r="F600" s="4">
        <v>1</v>
      </c>
      <c r="G600" s="3" t="s">
        <v>24</v>
      </c>
      <c r="H600" s="6">
        <v>59.99</v>
      </c>
      <c r="I600" s="3" t="s">
        <v>1593</v>
      </c>
      <c r="J600" s="24" t="s">
        <v>4239</v>
      </c>
      <c r="K600" s="25">
        <f>VLOOKUP(D600,Sheet2!$A$2:$C$4,3)</f>
        <v>7</v>
      </c>
      <c r="L600" s="23">
        <f>ROUND(H600*VLOOKUP(G600,Sheet2!$A$10:$B$14,2,0)*VLOOKUP(書單!D600,Sheet2!$A$2:$H$4,4,1),0)</f>
        <v>1680</v>
      </c>
    </row>
    <row r="601" spans="1:12" ht="31" hidden="1">
      <c r="A601" s="3" t="s">
        <v>1214</v>
      </c>
      <c r="B601" s="8" t="s">
        <v>1215</v>
      </c>
      <c r="C601" s="3" t="s">
        <v>1696</v>
      </c>
      <c r="D601" s="9">
        <v>2017</v>
      </c>
      <c r="E601" s="5" t="s">
        <v>1216</v>
      </c>
      <c r="F601" s="4">
        <v>1</v>
      </c>
      <c r="G601" s="3" t="s">
        <v>16</v>
      </c>
      <c r="H601" s="6">
        <v>155</v>
      </c>
      <c r="I601" s="3" t="s">
        <v>1593</v>
      </c>
      <c r="J601" s="24" t="s">
        <v>4239</v>
      </c>
      <c r="K601" s="25">
        <f>VLOOKUP(D601,Sheet2!$A$2:$C$4,3)</f>
        <v>4</v>
      </c>
      <c r="L601" s="23">
        <f>ROUND(H601*VLOOKUP(G601,Sheet2!$A$10:$B$14,2,0)*VLOOKUP(書單!D601,Sheet2!$A$2:$H$4,4,1),0)</f>
        <v>1953</v>
      </c>
    </row>
    <row r="602" spans="1:12" ht="19" hidden="1">
      <c r="A602" s="3" t="s">
        <v>1217</v>
      </c>
      <c r="B602" s="8" t="s">
        <v>1218</v>
      </c>
      <c r="C602" s="3" t="s">
        <v>2104</v>
      </c>
      <c r="D602" s="9">
        <v>2004</v>
      </c>
      <c r="E602" s="5" t="s">
        <v>1219</v>
      </c>
      <c r="F602" s="4">
        <v>1</v>
      </c>
      <c r="G602" s="3" t="s">
        <v>16</v>
      </c>
      <c r="H602" s="6">
        <v>158</v>
      </c>
      <c r="I602" s="3" t="s">
        <v>1570</v>
      </c>
      <c r="J602" s="24" t="s">
        <v>4239</v>
      </c>
      <c r="K602" s="25">
        <f>VLOOKUP(D602,Sheet2!$A$2:$C$4,3)</f>
        <v>3</v>
      </c>
      <c r="L602" s="23">
        <f>ROUND(H602*VLOOKUP(G602,Sheet2!$A$10:$B$14,2,0)*VLOOKUP(書單!D602,Sheet2!$A$2:$H$4,4,1),0)</f>
        <v>1493</v>
      </c>
    </row>
    <row r="603" spans="1:12" ht="31" hidden="1">
      <c r="A603" s="3" t="s">
        <v>1223</v>
      </c>
      <c r="B603" s="8" t="s">
        <v>1224</v>
      </c>
      <c r="C603" s="3" t="s">
        <v>1643</v>
      </c>
      <c r="D603" s="9">
        <v>2010</v>
      </c>
      <c r="E603" s="5" t="s">
        <v>1225</v>
      </c>
      <c r="F603" s="4">
        <v>1</v>
      </c>
      <c r="G603" s="3" t="s">
        <v>24</v>
      </c>
      <c r="H603" s="6">
        <v>63.99</v>
      </c>
      <c r="I603" s="3" t="s">
        <v>1568</v>
      </c>
      <c r="J603" s="24" t="s">
        <v>4239</v>
      </c>
      <c r="K603" s="25">
        <f>VLOOKUP(D603,Sheet2!$A$2:$C$4,3)</f>
        <v>3</v>
      </c>
      <c r="L603" s="23">
        <f>ROUND(H603*VLOOKUP(G603,Sheet2!$A$10:$B$14,2,0)*VLOOKUP(書單!D603,Sheet2!$A$2:$H$4,4,1),0)</f>
        <v>768</v>
      </c>
    </row>
    <row r="604" spans="1:12" ht="19" hidden="1">
      <c r="A604" s="3" t="s">
        <v>1229</v>
      </c>
      <c r="B604" s="8" t="s">
        <v>1230</v>
      </c>
      <c r="C604" s="3" t="s">
        <v>2107</v>
      </c>
      <c r="D604" s="9">
        <v>2007</v>
      </c>
      <c r="E604" s="5" t="s">
        <v>1231</v>
      </c>
      <c r="F604" s="4">
        <v>1</v>
      </c>
      <c r="G604" s="3" t="s">
        <v>16</v>
      </c>
      <c r="H604" s="6">
        <v>99</v>
      </c>
      <c r="I604" s="3" t="s">
        <v>1570</v>
      </c>
      <c r="J604" s="24" t="s">
        <v>4239</v>
      </c>
      <c r="K604" s="25">
        <f>VLOOKUP(D604,Sheet2!$A$2:$C$4,3)</f>
        <v>3</v>
      </c>
      <c r="L604" s="23">
        <f>ROUND(H604*VLOOKUP(G604,Sheet2!$A$10:$B$14,2,0)*VLOOKUP(書單!D604,Sheet2!$A$2:$H$4,4,1),0)</f>
        <v>936</v>
      </c>
    </row>
    <row r="605" spans="1:12" ht="19" hidden="1">
      <c r="A605" s="3" t="s">
        <v>1232</v>
      </c>
      <c r="B605" s="8" t="s">
        <v>1233</v>
      </c>
      <c r="C605" s="3" t="s">
        <v>1716</v>
      </c>
      <c r="D605" s="9">
        <v>2022</v>
      </c>
      <c r="E605" s="5" t="s">
        <v>1234</v>
      </c>
      <c r="F605" s="4">
        <v>2</v>
      </c>
      <c r="G605" s="3" t="s">
        <v>24</v>
      </c>
      <c r="H605" s="6">
        <v>75</v>
      </c>
      <c r="I605" s="3" t="s">
        <v>1593</v>
      </c>
      <c r="J605" s="24" t="s">
        <v>4239</v>
      </c>
      <c r="K605" s="25">
        <f>VLOOKUP(D605,Sheet2!$A$2:$C$4,3)</f>
        <v>7</v>
      </c>
      <c r="L605" s="23">
        <f>ROUND(H605*VLOOKUP(G605,Sheet2!$A$10:$B$14,2,0)*VLOOKUP(書單!D605,Sheet2!$A$2:$H$4,4,1),0)</f>
        <v>2100</v>
      </c>
    </row>
    <row r="606" spans="1:12" ht="31" hidden="1">
      <c r="A606" s="3" t="s">
        <v>1235</v>
      </c>
      <c r="B606" s="8" t="s">
        <v>1236</v>
      </c>
      <c r="C606" s="3" t="s">
        <v>1844</v>
      </c>
      <c r="D606" s="9">
        <v>2005</v>
      </c>
      <c r="E606" s="5" t="s">
        <v>1237</v>
      </c>
      <c r="F606" s="4">
        <v>1</v>
      </c>
      <c r="G606" s="3" t="s">
        <v>12</v>
      </c>
      <c r="H606" s="6">
        <v>154.99</v>
      </c>
      <c r="I606" s="3" t="s">
        <v>1580</v>
      </c>
      <c r="J606" s="24" t="s">
        <v>4239</v>
      </c>
      <c r="K606" s="25">
        <f>VLOOKUP(D606,Sheet2!$A$2:$C$4,3)</f>
        <v>3</v>
      </c>
      <c r="L606" s="23">
        <f>ROUND(H606*VLOOKUP(G606,Sheet2!$A$10:$B$14,2,0)*VLOOKUP(書單!D606,Sheet2!$A$2:$H$4,4,1),0)</f>
        <v>1581</v>
      </c>
    </row>
    <row r="607" spans="1:12" ht="19" hidden="1">
      <c r="A607" s="3" t="s">
        <v>1244</v>
      </c>
      <c r="B607" s="8" t="s">
        <v>1245</v>
      </c>
      <c r="C607" s="3" t="s">
        <v>2087</v>
      </c>
      <c r="D607" s="9">
        <v>2016</v>
      </c>
      <c r="E607" s="5" t="s">
        <v>1246</v>
      </c>
      <c r="F607" s="4">
        <v>1</v>
      </c>
      <c r="G607" s="3" t="s">
        <v>16</v>
      </c>
      <c r="H607" s="6">
        <v>165</v>
      </c>
      <c r="I607" s="3" t="s">
        <v>1587</v>
      </c>
      <c r="J607" s="24" t="s">
        <v>4239</v>
      </c>
      <c r="K607" s="25">
        <f>VLOOKUP(D607,Sheet2!$A$2:$C$4,3)</f>
        <v>4</v>
      </c>
      <c r="L607" s="23">
        <f>ROUND(H607*VLOOKUP(G607,Sheet2!$A$10:$B$14,2,0)*VLOOKUP(書單!D607,Sheet2!$A$2:$H$4,4,1),0)</f>
        <v>2079</v>
      </c>
    </row>
    <row r="608" spans="1:12" ht="31" hidden="1">
      <c r="A608" s="3" t="s">
        <v>1270</v>
      </c>
      <c r="B608" s="8" t="s">
        <v>1271</v>
      </c>
      <c r="C608" s="3" t="s">
        <v>2093</v>
      </c>
      <c r="D608" s="9">
        <v>2018</v>
      </c>
      <c r="E608" s="5" t="s">
        <v>1272</v>
      </c>
      <c r="F608" s="4">
        <v>1</v>
      </c>
      <c r="G608" s="3" t="s">
        <v>16</v>
      </c>
      <c r="H608" s="6">
        <v>205</v>
      </c>
      <c r="I608" s="3" t="s">
        <v>1587</v>
      </c>
      <c r="J608" s="24" t="s">
        <v>4239</v>
      </c>
      <c r="K608" s="25">
        <f>VLOOKUP(D608,Sheet2!$A$2:$C$4,3)</f>
        <v>4</v>
      </c>
      <c r="L608" s="23">
        <f>ROUND(H608*VLOOKUP(G608,Sheet2!$A$10:$B$14,2,0)*VLOOKUP(書單!D608,Sheet2!$A$2:$H$4,4,1),0)</f>
        <v>2583</v>
      </c>
    </row>
    <row r="609" spans="1:12" ht="19" hidden="1">
      <c r="A609" s="3" t="s">
        <v>1282</v>
      </c>
      <c r="B609" s="8" t="s">
        <v>1283</v>
      </c>
      <c r="C609" s="3" t="s">
        <v>1829</v>
      </c>
      <c r="D609" s="9">
        <v>2002</v>
      </c>
      <c r="E609" s="5" t="s">
        <v>1284</v>
      </c>
      <c r="F609" s="4">
        <v>1</v>
      </c>
      <c r="G609" s="3" t="s">
        <v>12</v>
      </c>
      <c r="H609" s="6">
        <v>140.18</v>
      </c>
      <c r="I609" s="3" t="s">
        <v>1580</v>
      </c>
      <c r="J609" s="24" t="s">
        <v>4239</v>
      </c>
      <c r="K609" s="25">
        <f>VLOOKUP(D609,Sheet2!$A$2:$C$4,3)</f>
        <v>3</v>
      </c>
      <c r="L609" s="23">
        <f>ROUND(H609*VLOOKUP(G609,Sheet2!$A$10:$B$14,2,0)*VLOOKUP(書單!D609,Sheet2!$A$2:$H$4,4,1),0)</f>
        <v>1430</v>
      </c>
    </row>
    <row r="610" spans="1:12" ht="31" hidden="1">
      <c r="A610" s="3" t="s">
        <v>1288</v>
      </c>
      <c r="B610" s="8" t="s">
        <v>1289</v>
      </c>
      <c r="C610" s="3" t="s">
        <v>1761</v>
      </c>
      <c r="D610" s="9">
        <v>2003</v>
      </c>
      <c r="E610" s="5" t="s">
        <v>1290</v>
      </c>
      <c r="F610" s="4">
        <v>1</v>
      </c>
      <c r="G610" s="3" t="s">
        <v>16</v>
      </c>
      <c r="H610" s="6">
        <v>100</v>
      </c>
      <c r="I610" s="3" t="s">
        <v>1585</v>
      </c>
      <c r="J610" s="24" t="s">
        <v>4239</v>
      </c>
      <c r="K610" s="25">
        <f>VLOOKUP(D610,Sheet2!$A$2:$C$4,3)</f>
        <v>3</v>
      </c>
      <c r="L610" s="23">
        <f>ROUND(H610*VLOOKUP(G610,Sheet2!$A$10:$B$14,2,0)*VLOOKUP(書單!D610,Sheet2!$A$2:$H$4,4,1),0)</f>
        <v>945</v>
      </c>
    </row>
    <row r="611" spans="1:12" ht="31" hidden="1">
      <c r="A611" s="3" t="s">
        <v>1291</v>
      </c>
      <c r="B611" s="8" t="s">
        <v>1292</v>
      </c>
      <c r="C611" s="3" t="s">
        <v>1759</v>
      </c>
      <c r="D611" s="9">
        <v>2016</v>
      </c>
      <c r="E611" s="5" t="s">
        <v>1293</v>
      </c>
      <c r="F611" s="4">
        <v>1</v>
      </c>
      <c r="G611" s="3" t="s">
        <v>20</v>
      </c>
      <c r="H611" s="6">
        <v>780</v>
      </c>
      <c r="I611" s="3" t="s">
        <v>1596</v>
      </c>
      <c r="J611" s="24" t="s">
        <v>4239</v>
      </c>
      <c r="K611" s="25">
        <f>VLOOKUP(D611,Sheet2!$A$2:$C$4,3)</f>
        <v>4</v>
      </c>
      <c r="L611" s="23">
        <f>ROUND(H611*VLOOKUP(G611,Sheet2!$A$10:$B$14,2,0)*VLOOKUP(書單!D611,Sheet2!$A$2:$H$4,4,1),0)</f>
        <v>312</v>
      </c>
    </row>
    <row r="612" spans="1:12" ht="31" hidden="1">
      <c r="A612" s="3" t="s">
        <v>1294</v>
      </c>
      <c r="B612" s="8" t="s">
        <v>1295</v>
      </c>
      <c r="C612" s="3" t="s">
        <v>1652</v>
      </c>
      <c r="D612" s="9">
        <v>2022</v>
      </c>
      <c r="E612" s="5" t="s">
        <v>1296</v>
      </c>
      <c r="F612" s="4">
        <v>1</v>
      </c>
      <c r="G612" s="3" t="s">
        <v>24</v>
      </c>
      <c r="H612" s="6">
        <v>150</v>
      </c>
      <c r="I612" s="3" t="s">
        <v>1568</v>
      </c>
      <c r="J612" s="24" t="s">
        <v>4239</v>
      </c>
      <c r="K612" s="25">
        <f>VLOOKUP(D612,Sheet2!$A$2:$C$4,3)</f>
        <v>7</v>
      </c>
      <c r="L612" s="23">
        <f>ROUND(H612*VLOOKUP(G612,Sheet2!$A$10:$B$14,2,0)*VLOOKUP(書單!D612,Sheet2!$A$2:$H$4,4,1),0)</f>
        <v>4200</v>
      </c>
    </row>
    <row r="613" spans="1:12" ht="31" hidden="1">
      <c r="A613" s="3" t="s">
        <v>1303</v>
      </c>
      <c r="B613" s="8" t="s">
        <v>1304</v>
      </c>
      <c r="C613" s="3" t="s">
        <v>2100</v>
      </c>
      <c r="D613" s="9">
        <v>1994</v>
      </c>
      <c r="E613" s="5" t="s">
        <v>1305</v>
      </c>
      <c r="F613" s="4">
        <v>1</v>
      </c>
      <c r="G613" s="3" t="s">
        <v>16</v>
      </c>
      <c r="H613" s="6">
        <v>93</v>
      </c>
      <c r="I613" s="3" t="s">
        <v>1570</v>
      </c>
      <c r="J613" s="24" t="s">
        <v>4239</v>
      </c>
      <c r="K613" s="25">
        <f>VLOOKUP(D613,Sheet2!$A$2:$C$4,3)</f>
        <v>3</v>
      </c>
      <c r="L613" s="23">
        <f>ROUND(H613*VLOOKUP(G613,Sheet2!$A$10:$B$14,2,0)*VLOOKUP(書單!D613,Sheet2!$A$2:$H$4,4,1),0)</f>
        <v>879</v>
      </c>
    </row>
    <row r="614" spans="1:12" ht="31" hidden="1">
      <c r="A614" s="3" t="s">
        <v>1312</v>
      </c>
      <c r="B614" s="8" t="s">
        <v>1313</v>
      </c>
      <c r="C614" s="3" t="s">
        <v>1670</v>
      </c>
      <c r="D614" s="9">
        <v>2012</v>
      </c>
      <c r="E614" s="5" t="s">
        <v>1314</v>
      </c>
      <c r="F614" s="4">
        <v>1</v>
      </c>
      <c r="G614" s="3" t="s">
        <v>16</v>
      </c>
      <c r="H614" s="6">
        <v>93</v>
      </c>
      <c r="I614" s="3" t="s">
        <v>1593</v>
      </c>
      <c r="J614" s="24" t="s">
        <v>4239</v>
      </c>
      <c r="K614" s="25">
        <f>VLOOKUP(D614,Sheet2!$A$2:$C$4,3)</f>
        <v>3</v>
      </c>
      <c r="L614" s="23">
        <f>ROUND(H614*VLOOKUP(G614,Sheet2!$A$10:$B$14,2,0)*VLOOKUP(書單!D614,Sheet2!$A$2:$H$4,4,1),0)</f>
        <v>879</v>
      </c>
    </row>
    <row r="615" spans="1:12" ht="19" hidden="1">
      <c r="A615" s="3" t="s">
        <v>1315</v>
      </c>
      <c r="B615" s="8" t="s">
        <v>1316</v>
      </c>
      <c r="C615" s="3" t="s">
        <v>1755</v>
      </c>
      <c r="D615" s="9">
        <v>2010</v>
      </c>
      <c r="E615" s="5" t="s">
        <v>1317</v>
      </c>
      <c r="F615" s="4">
        <v>2</v>
      </c>
      <c r="G615" s="3" t="s">
        <v>24</v>
      </c>
      <c r="H615" s="6">
        <v>67</v>
      </c>
      <c r="I615" s="3" t="s">
        <v>1583</v>
      </c>
      <c r="J615" s="24" t="s">
        <v>4239</v>
      </c>
      <c r="K615" s="25">
        <f>VLOOKUP(D615,Sheet2!$A$2:$C$4,3)</f>
        <v>3</v>
      </c>
      <c r="L615" s="23">
        <f>ROUND(H615*VLOOKUP(G615,Sheet2!$A$10:$B$14,2,0)*VLOOKUP(書單!D615,Sheet2!$A$2:$H$4,4,1),0)</f>
        <v>804</v>
      </c>
    </row>
    <row r="616" spans="1:12" ht="19" hidden="1">
      <c r="A616" s="3" t="s">
        <v>1318</v>
      </c>
      <c r="B616" s="8" t="s">
        <v>1319</v>
      </c>
      <c r="C616" s="3" t="s">
        <v>2105</v>
      </c>
      <c r="D616" s="9">
        <v>2004</v>
      </c>
      <c r="E616" s="5" t="s">
        <v>1320</v>
      </c>
      <c r="F616" s="4">
        <v>1</v>
      </c>
      <c r="G616" s="3" t="s">
        <v>16</v>
      </c>
      <c r="H616" s="6">
        <v>137</v>
      </c>
      <c r="I616" s="3" t="s">
        <v>1570</v>
      </c>
      <c r="J616" s="24" t="s">
        <v>4239</v>
      </c>
      <c r="K616" s="25">
        <f>VLOOKUP(D616,Sheet2!$A$2:$C$4,3)</f>
        <v>3</v>
      </c>
      <c r="L616" s="23">
        <f>ROUND(H616*VLOOKUP(G616,Sheet2!$A$10:$B$14,2,0)*VLOOKUP(書單!D616,Sheet2!$A$2:$H$4,4,1),0)</f>
        <v>1295</v>
      </c>
    </row>
    <row r="617" spans="1:12" ht="31" hidden="1">
      <c r="A617" s="3" t="s">
        <v>1340</v>
      </c>
      <c r="B617" s="8" t="s">
        <v>1341</v>
      </c>
      <c r="C617" s="3" t="s">
        <v>1342</v>
      </c>
      <c r="D617" s="9">
        <v>2019</v>
      </c>
      <c r="E617" s="5" t="s">
        <v>1343</v>
      </c>
      <c r="F617" s="4">
        <v>5</v>
      </c>
      <c r="G617" s="3" t="s">
        <v>16</v>
      </c>
      <c r="H617" s="6">
        <v>19.95</v>
      </c>
      <c r="I617" s="3" t="s">
        <v>1609</v>
      </c>
      <c r="J617" s="24" t="s">
        <v>4239</v>
      </c>
      <c r="K617" s="25">
        <f>VLOOKUP(D617,Sheet2!$A$2:$C$4,3)</f>
        <v>4</v>
      </c>
      <c r="L617" s="23">
        <f>ROUND(H617*VLOOKUP(G617,Sheet2!$A$10:$B$14,2,0)*VLOOKUP(書單!D617,Sheet2!$A$2:$H$4,4,1),0)</f>
        <v>251</v>
      </c>
    </row>
    <row r="618" spans="1:12" ht="31" hidden="1">
      <c r="A618" s="3" t="s">
        <v>1357</v>
      </c>
      <c r="B618" s="8" t="s">
        <v>1358</v>
      </c>
      <c r="C618" s="3" t="s">
        <v>1681</v>
      </c>
      <c r="D618" s="9">
        <v>2013</v>
      </c>
      <c r="E618" s="5" t="s">
        <v>1359</v>
      </c>
      <c r="F618" s="4">
        <v>1</v>
      </c>
      <c r="G618" s="3" t="s">
        <v>16</v>
      </c>
      <c r="H618" s="6">
        <v>45.99</v>
      </c>
      <c r="I618" s="3" t="s">
        <v>1593</v>
      </c>
      <c r="J618" s="24" t="s">
        <v>4239</v>
      </c>
      <c r="K618" s="25">
        <f>VLOOKUP(D618,Sheet2!$A$2:$C$4,3)</f>
        <v>3</v>
      </c>
      <c r="L618" s="23">
        <f>ROUND(H618*VLOOKUP(G618,Sheet2!$A$10:$B$14,2,0)*VLOOKUP(書單!D618,Sheet2!$A$2:$H$4,4,1),0)</f>
        <v>435</v>
      </c>
    </row>
    <row r="619" spans="1:12" ht="19" hidden="1">
      <c r="A619" s="3" t="s">
        <v>1365</v>
      </c>
      <c r="B619" s="8" t="s">
        <v>1366</v>
      </c>
      <c r="C619" s="3" t="s">
        <v>1830</v>
      </c>
      <c r="D619" s="9">
        <v>2002</v>
      </c>
      <c r="E619" s="5" t="s">
        <v>1367</v>
      </c>
      <c r="F619" s="4">
        <v>1</v>
      </c>
      <c r="G619" s="3" t="s">
        <v>12</v>
      </c>
      <c r="H619" s="6">
        <v>89.99</v>
      </c>
      <c r="I619" s="3" t="s">
        <v>1580</v>
      </c>
      <c r="J619" s="24" t="s">
        <v>4239</v>
      </c>
      <c r="K619" s="25">
        <f>VLOOKUP(D619,Sheet2!$A$2:$C$4,3)</f>
        <v>3</v>
      </c>
      <c r="L619" s="23">
        <f>ROUND(H619*VLOOKUP(G619,Sheet2!$A$10:$B$14,2,0)*VLOOKUP(書單!D619,Sheet2!$A$2:$H$4,4,1),0)</f>
        <v>918</v>
      </c>
    </row>
    <row r="620" spans="1:12" ht="31" hidden="1">
      <c r="A620" s="3" t="s">
        <v>1368</v>
      </c>
      <c r="B620" s="8" t="s">
        <v>1369</v>
      </c>
      <c r="C620" s="3" t="s">
        <v>1971</v>
      </c>
      <c r="D620" s="9">
        <v>2009</v>
      </c>
      <c r="E620" s="5" t="s">
        <v>1370</v>
      </c>
      <c r="F620" s="4">
        <v>6</v>
      </c>
      <c r="G620" s="3" t="s">
        <v>16</v>
      </c>
      <c r="H620" s="6">
        <v>279</v>
      </c>
      <c r="I620" s="3" t="s">
        <v>1579</v>
      </c>
      <c r="J620" s="24" t="s">
        <v>4239</v>
      </c>
      <c r="K620" s="25">
        <f>VLOOKUP(D620,Sheet2!$A$2:$C$4,3)</f>
        <v>3</v>
      </c>
      <c r="L620" s="23">
        <f>ROUND(H620*VLOOKUP(G620,Sheet2!$A$10:$B$14,2,0)*VLOOKUP(書單!D620,Sheet2!$A$2:$H$4,4,1),0)</f>
        <v>2637</v>
      </c>
    </row>
    <row r="621" spans="1:12" ht="31" hidden="1">
      <c r="A621" s="3" t="s">
        <v>1373</v>
      </c>
      <c r="B621" s="8" t="s">
        <v>1374</v>
      </c>
      <c r="C621" s="3" t="s">
        <v>1375</v>
      </c>
      <c r="D621" s="9">
        <v>1982</v>
      </c>
      <c r="E621" s="5" t="s">
        <v>1376</v>
      </c>
      <c r="F621" s="4">
        <v>1</v>
      </c>
      <c r="G621" s="3" t="s">
        <v>16</v>
      </c>
      <c r="H621" s="6">
        <v>33.75</v>
      </c>
      <c r="I621" s="3" t="s">
        <v>1566</v>
      </c>
      <c r="J621" s="24" t="s">
        <v>4239</v>
      </c>
      <c r="K621" s="25">
        <f>VLOOKUP(D621,Sheet2!$A$2:$C$4,3)</f>
        <v>3</v>
      </c>
      <c r="L621" s="23">
        <f>ROUND(H621*VLOOKUP(G621,Sheet2!$A$10:$B$14,2,0)*VLOOKUP(書單!D621,Sheet2!$A$2:$H$4,4,1),0)</f>
        <v>319</v>
      </c>
    </row>
    <row r="622" spans="1:12" ht="19" hidden="1">
      <c r="A622" s="3" t="s">
        <v>1404</v>
      </c>
      <c r="B622" s="8" t="s">
        <v>1405</v>
      </c>
      <c r="C622" s="3" t="s">
        <v>1708</v>
      </c>
      <c r="D622" s="9">
        <v>2018</v>
      </c>
      <c r="E622" s="5" t="s">
        <v>1406</v>
      </c>
      <c r="F622" s="4">
        <v>1</v>
      </c>
      <c r="G622" s="3" t="s">
        <v>16</v>
      </c>
      <c r="H622" s="6">
        <v>49.99</v>
      </c>
      <c r="I622" s="3" t="s">
        <v>1593</v>
      </c>
      <c r="J622" s="24" t="s">
        <v>4239</v>
      </c>
      <c r="K622" s="25">
        <f>VLOOKUP(D622,Sheet2!$A$2:$C$4,3)</f>
        <v>4</v>
      </c>
      <c r="L622" s="23">
        <f>ROUND(H622*VLOOKUP(G622,Sheet2!$A$10:$B$14,2,0)*VLOOKUP(書單!D622,Sheet2!$A$2:$H$4,4,1),0)</f>
        <v>630</v>
      </c>
    </row>
    <row r="623" spans="1:12" ht="31" hidden="1">
      <c r="A623" s="3" t="s">
        <v>1407</v>
      </c>
      <c r="B623" s="8" t="s">
        <v>1408</v>
      </c>
      <c r="C623" s="3" t="s">
        <v>1694</v>
      </c>
      <c r="D623" s="9">
        <v>2016</v>
      </c>
      <c r="E623" s="5" t="s">
        <v>1409</v>
      </c>
      <c r="F623" s="4">
        <v>1</v>
      </c>
      <c r="G623" s="3" t="s">
        <v>16</v>
      </c>
      <c r="H623" s="6">
        <v>39.99</v>
      </c>
      <c r="I623" s="3" t="s">
        <v>1593</v>
      </c>
      <c r="J623" s="24" t="s">
        <v>4239</v>
      </c>
      <c r="K623" s="25">
        <f>VLOOKUP(D623,Sheet2!$A$2:$C$4,3)</f>
        <v>4</v>
      </c>
      <c r="L623" s="23">
        <f>ROUND(H623*VLOOKUP(G623,Sheet2!$A$10:$B$14,2,0)*VLOOKUP(書單!D623,Sheet2!$A$2:$H$4,4,1),0)</f>
        <v>504</v>
      </c>
    </row>
    <row r="624" spans="1:12" ht="46.5" hidden="1">
      <c r="A624" s="3" t="s">
        <v>1419</v>
      </c>
      <c r="B624" s="8" t="s">
        <v>1420</v>
      </c>
      <c r="C624" s="3" t="s">
        <v>2109</v>
      </c>
      <c r="D624" s="9">
        <v>2022</v>
      </c>
      <c r="E624" s="5" t="s">
        <v>1421</v>
      </c>
      <c r="F624" s="4">
        <v>1</v>
      </c>
      <c r="G624" s="3" t="s">
        <v>16</v>
      </c>
      <c r="H624" s="6">
        <v>98</v>
      </c>
      <c r="I624" s="3" t="s">
        <v>1570</v>
      </c>
      <c r="J624" s="24" t="s">
        <v>4239</v>
      </c>
      <c r="K624" s="25">
        <f>VLOOKUP(D624,Sheet2!$A$2:$C$4,3)</f>
        <v>7</v>
      </c>
      <c r="L624" s="23">
        <f>ROUND(H624*VLOOKUP(G624,Sheet2!$A$10:$B$14,2,0)*VLOOKUP(書單!D624,Sheet2!$A$2:$H$4,4,1),0)</f>
        <v>2161</v>
      </c>
    </row>
    <row r="625" spans="1:12" ht="31" hidden="1">
      <c r="A625" s="3" t="s">
        <v>1440</v>
      </c>
      <c r="B625" s="8" t="s">
        <v>1441</v>
      </c>
      <c r="C625" s="3" t="s">
        <v>1709</v>
      </c>
      <c r="D625" s="9">
        <v>2018</v>
      </c>
      <c r="E625" s="5" t="s">
        <v>1442</v>
      </c>
      <c r="F625" s="4">
        <v>1</v>
      </c>
      <c r="G625" s="3" t="s">
        <v>16</v>
      </c>
      <c r="H625" s="6">
        <v>130</v>
      </c>
      <c r="I625" s="3" t="s">
        <v>1593</v>
      </c>
      <c r="J625" s="24" t="s">
        <v>4239</v>
      </c>
      <c r="K625" s="25">
        <f>VLOOKUP(D625,Sheet2!$A$2:$C$4,3)</f>
        <v>4</v>
      </c>
      <c r="L625" s="23">
        <f>ROUND(H625*VLOOKUP(G625,Sheet2!$A$10:$B$14,2,0)*VLOOKUP(書單!D625,Sheet2!$A$2:$H$4,4,1),0)</f>
        <v>1638</v>
      </c>
    </row>
    <row r="626" spans="1:12" ht="19" hidden="1">
      <c r="A626" s="3" t="s">
        <v>1443</v>
      </c>
      <c r="B626" s="8" t="s">
        <v>1444</v>
      </c>
      <c r="C626" s="3" t="s">
        <v>1832</v>
      </c>
      <c r="D626" s="9">
        <v>2002</v>
      </c>
      <c r="E626" s="5" t="s">
        <v>1445</v>
      </c>
      <c r="F626" s="4">
        <v>1</v>
      </c>
      <c r="G626" s="3" t="s">
        <v>12</v>
      </c>
      <c r="H626" s="6">
        <v>89.95</v>
      </c>
      <c r="I626" s="3" t="s">
        <v>1580</v>
      </c>
      <c r="J626" s="24" t="s">
        <v>4239</v>
      </c>
      <c r="K626" s="25">
        <f>VLOOKUP(D626,Sheet2!$A$2:$C$4,3)</f>
        <v>3</v>
      </c>
      <c r="L626" s="23">
        <f>ROUND(H626*VLOOKUP(G626,Sheet2!$A$10:$B$14,2,0)*VLOOKUP(書單!D626,Sheet2!$A$2:$H$4,4,1),0)</f>
        <v>917</v>
      </c>
    </row>
    <row r="627" spans="1:12" ht="31" hidden="1">
      <c r="A627" s="3" t="s">
        <v>1466</v>
      </c>
      <c r="B627" s="8" t="s">
        <v>1467</v>
      </c>
      <c r="C627" s="3" t="s">
        <v>1833</v>
      </c>
      <c r="D627" s="9">
        <v>2002</v>
      </c>
      <c r="E627" s="5" t="s">
        <v>1468</v>
      </c>
      <c r="F627" s="4">
        <v>1</v>
      </c>
      <c r="G627" s="3" t="s">
        <v>12</v>
      </c>
      <c r="H627" s="6">
        <v>121.48</v>
      </c>
      <c r="I627" s="3" t="s">
        <v>1580</v>
      </c>
      <c r="J627" s="24" t="s">
        <v>4239</v>
      </c>
      <c r="K627" s="25">
        <f>VLOOKUP(D627,Sheet2!$A$2:$C$4,3)</f>
        <v>3</v>
      </c>
      <c r="L627" s="23">
        <f>ROUND(H627*VLOOKUP(G627,Sheet2!$A$10:$B$14,2,0)*VLOOKUP(書單!D627,Sheet2!$A$2:$H$4,4,1),0)</f>
        <v>1239</v>
      </c>
    </row>
    <row r="628" spans="1:12" ht="31" hidden="1">
      <c r="A628" s="3" t="s">
        <v>1469</v>
      </c>
      <c r="B628" s="8" t="s">
        <v>1470</v>
      </c>
      <c r="C628" s="3" t="s">
        <v>2043</v>
      </c>
      <c r="D628" s="9">
        <v>2011</v>
      </c>
      <c r="E628" s="5" t="s">
        <v>1471</v>
      </c>
      <c r="F628" s="4">
        <v>1</v>
      </c>
      <c r="G628" s="3" t="s">
        <v>16</v>
      </c>
      <c r="H628" s="6">
        <v>170</v>
      </c>
      <c r="I628" s="3" t="s">
        <v>1579</v>
      </c>
      <c r="J628" s="24" t="s">
        <v>4239</v>
      </c>
      <c r="K628" s="25">
        <f>VLOOKUP(D628,Sheet2!$A$2:$C$4,3)</f>
        <v>3</v>
      </c>
      <c r="L628" s="23">
        <f>ROUND(H628*VLOOKUP(G628,Sheet2!$A$10:$B$14,2,0)*VLOOKUP(書單!D628,Sheet2!$A$2:$H$4,4,1),0)</f>
        <v>1607</v>
      </c>
    </row>
    <row r="629" spans="1:12" ht="46.5" hidden="1">
      <c r="A629" s="3" t="s">
        <v>1472</v>
      </c>
      <c r="B629" s="8" t="s">
        <v>1473</v>
      </c>
      <c r="C629" s="3" t="s">
        <v>1474</v>
      </c>
      <c r="D629" s="9">
        <v>2004</v>
      </c>
      <c r="E629" s="5" t="s">
        <v>1475</v>
      </c>
      <c r="F629" s="4">
        <v>1</v>
      </c>
      <c r="G629" s="3" t="s">
        <v>24</v>
      </c>
      <c r="H629" s="6">
        <v>184</v>
      </c>
      <c r="I629" s="3" t="s">
        <v>1572</v>
      </c>
      <c r="J629" s="24" t="s">
        <v>4239</v>
      </c>
      <c r="K629" s="25">
        <f>VLOOKUP(D629,Sheet2!$A$2:$C$4,3)</f>
        <v>3</v>
      </c>
      <c r="L629" s="23">
        <f>ROUND(H629*VLOOKUP(G629,Sheet2!$A$10:$B$14,2,0)*VLOOKUP(書單!D629,Sheet2!$A$2:$H$4,4,1),0)</f>
        <v>2208</v>
      </c>
    </row>
    <row r="630" spans="1:12" ht="31" hidden="1">
      <c r="A630" s="3" t="s">
        <v>1484</v>
      </c>
      <c r="B630" s="8" t="s">
        <v>1485</v>
      </c>
      <c r="C630" s="3" t="s">
        <v>1732</v>
      </c>
      <c r="D630" s="9">
        <v>1999</v>
      </c>
      <c r="E630" s="5" t="s">
        <v>1486</v>
      </c>
      <c r="F630" s="4">
        <v>1</v>
      </c>
      <c r="G630" s="3" t="s">
        <v>24</v>
      </c>
      <c r="H630" s="6">
        <v>92</v>
      </c>
      <c r="I630" s="3" t="s">
        <v>1572</v>
      </c>
      <c r="J630" s="24" t="s">
        <v>4239</v>
      </c>
      <c r="K630" s="25">
        <f>VLOOKUP(D630,Sheet2!$A$2:$C$4,3)</f>
        <v>3</v>
      </c>
      <c r="L630" s="23">
        <f>ROUND(H630*VLOOKUP(G630,Sheet2!$A$10:$B$14,2,0)*VLOOKUP(書單!D630,Sheet2!$A$2:$H$4,4,1),0)</f>
        <v>1104</v>
      </c>
    </row>
    <row r="631" spans="1:12" ht="19" hidden="1">
      <c r="A631" s="3" t="s">
        <v>1493</v>
      </c>
      <c r="B631" s="8" t="s">
        <v>1494</v>
      </c>
      <c r="C631" s="3" t="s">
        <v>1619</v>
      </c>
      <c r="D631" s="9">
        <v>1998</v>
      </c>
      <c r="E631" s="5" t="s">
        <v>1495</v>
      </c>
      <c r="F631" s="4">
        <v>1</v>
      </c>
      <c r="G631" s="3" t="s">
        <v>16</v>
      </c>
      <c r="H631" s="6">
        <v>175</v>
      </c>
      <c r="I631" s="3" t="s">
        <v>1566</v>
      </c>
      <c r="J631" s="24" t="s">
        <v>4239</v>
      </c>
      <c r="K631" s="25">
        <f>VLOOKUP(D631,Sheet2!$A$2:$C$4,3)</f>
        <v>3</v>
      </c>
      <c r="L631" s="23">
        <f>ROUND(H631*VLOOKUP(G631,Sheet2!$A$10:$B$14,2,0)*VLOOKUP(書單!D631,Sheet2!$A$2:$H$4,4,1),0)</f>
        <v>1654</v>
      </c>
    </row>
    <row r="632" spans="1:12" ht="46.5" hidden="1">
      <c r="A632" s="3" t="s">
        <v>1499</v>
      </c>
      <c r="B632" s="8" t="s">
        <v>1500</v>
      </c>
      <c r="C632" s="3" t="s">
        <v>1717</v>
      </c>
      <c r="D632" s="9">
        <v>2022</v>
      </c>
      <c r="E632" s="5" t="s">
        <v>1501</v>
      </c>
      <c r="F632" s="4">
        <v>1</v>
      </c>
      <c r="G632" s="3" t="s">
        <v>24</v>
      </c>
      <c r="H632" s="6">
        <v>49.99</v>
      </c>
      <c r="I632" s="3" t="s">
        <v>1593</v>
      </c>
      <c r="J632" s="24" t="s">
        <v>4239</v>
      </c>
      <c r="K632" s="25">
        <f>VLOOKUP(D632,Sheet2!$A$2:$C$4,3)</f>
        <v>7</v>
      </c>
      <c r="L632" s="23">
        <f>ROUND(H632*VLOOKUP(G632,Sheet2!$A$10:$B$14,2,0)*VLOOKUP(書單!D632,Sheet2!$A$2:$H$4,4,1),0)</f>
        <v>1400</v>
      </c>
    </row>
    <row r="633" spans="1:12" ht="31" hidden="1">
      <c r="A633" s="3" t="s">
        <v>1502</v>
      </c>
      <c r="B633" s="8" t="s">
        <v>1503</v>
      </c>
      <c r="C633" s="3" t="s">
        <v>2071</v>
      </c>
      <c r="D633" s="9">
        <v>2012</v>
      </c>
      <c r="E633" s="5" t="s">
        <v>1504</v>
      </c>
      <c r="F633" s="4">
        <v>2</v>
      </c>
      <c r="G633" s="3" t="s">
        <v>16</v>
      </c>
      <c r="H633" s="6">
        <v>160</v>
      </c>
      <c r="I633" s="3" t="s">
        <v>1579</v>
      </c>
      <c r="J633" s="24" t="s">
        <v>4239</v>
      </c>
      <c r="K633" s="25">
        <f>VLOOKUP(D633,Sheet2!$A$2:$C$4,3)</f>
        <v>3</v>
      </c>
      <c r="L633" s="23">
        <f>ROUND(H633*VLOOKUP(G633,Sheet2!$A$10:$B$14,2,0)*VLOOKUP(書單!D633,Sheet2!$A$2:$H$4,4,1),0)</f>
        <v>1512</v>
      </c>
    </row>
    <row r="634" spans="1:12" ht="31" hidden="1">
      <c r="A634" s="3" t="s">
        <v>1518</v>
      </c>
      <c r="B634" s="8" t="s">
        <v>1519</v>
      </c>
      <c r="C634" s="3" t="s">
        <v>1697</v>
      </c>
      <c r="D634" s="9">
        <v>2017</v>
      </c>
      <c r="E634" s="5" t="s">
        <v>1520</v>
      </c>
      <c r="F634" s="4">
        <v>2</v>
      </c>
      <c r="G634" s="3" t="s">
        <v>16</v>
      </c>
      <c r="H634" s="6">
        <v>140</v>
      </c>
      <c r="I634" s="3" t="s">
        <v>1593</v>
      </c>
      <c r="J634" s="24" t="s">
        <v>4239</v>
      </c>
      <c r="K634" s="25">
        <f>VLOOKUP(D634,Sheet2!$A$2:$C$4,3)</f>
        <v>4</v>
      </c>
      <c r="L634" s="23">
        <f>ROUND(H634*VLOOKUP(G634,Sheet2!$A$10:$B$14,2,0)*VLOOKUP(書單!D634,Sheet2!$A$2:$H$4,4,1),0)</f>
        <v>1764</v>
      </c>
    </row>
    <row r="635" spans="1:12" ht="46.5" hidden="1">
      <c r="A635" s="3" t="s">
        <v>1521</v>
      </c>
      <c r="B635" s="8" t="s">
        <v>1522</v>
      </c>
      <c r="C635" s="3" t="s">
        <v>1698</v>
      </c>
      <c r="D635" s="9">
        <v>2017</v>
      </c>
      <c r="E635" s="5" t="s">
        <v>1523</v>
      </c>
      <c r="F635" s="4">
        <v>1</v>
      </c>
      <c r="G635" s="3" t="s">
        <v>16</v>
      </c>
      <c r="H635" s="6">
        <v>89.99</v>
      </c>
      <c r="I635" s="3" t="s">
        <v>1593</v>
      </c>
      <c r="J635" s="24" t="s">
        <v>4239</v>
      </c>
      <c r="K635" s="25">
        <f>VLOOKUP(D635,Sheet2!$A$2:$C$4,3)</f>
        <v>4</v>
      </c>
      <c r="L635" s="23">
        <f>ROUND(H635*VLOOKUP(G635,Sheet2!$A$10:$B$14,2,0)*VLOOKUP(書單!D635,Sheet2!$A$2:$H$4,4,1),0)</f>
        <v>1134</v>
      </c>
    </row>
    <row r="636" spans="1:12" ht="31" hidden="1">
      <c r="A636" s="3" t="s">
        <v>1533</v>
      </c>
      <c r="B636" s="8" t="s">
        <v>1534</v>
      </c>
      <c r="C636" s="3" t="s">
        <v>1650</v>
      </c>
      <c r="D636" s="9">
        <v>2019</v>
      </c>
      <c r="E636" s="5" t="s">
        <v>1535</v>
      </c>
      <c r="F636" s="4">
        <v>1</v>
      </c>
      <c r="G636" s="3" t="s">
        <v>24</v>
      </c>
      <c r="H636" s="6">
        <v>174.98</v>
      </c>
      <c r="I636" s="3" t="s">
        <v>1568</v>
      </c>
      <c r="J636" s="24" t="s">
        <v>4239</v>
      </c>
      <c r="K636" s="25">
        <f>VLOOKUP(D636,Sheet2!$A$2:$C$4,3)</f>
        <v>4</v>
      </c>
      <c r="L636" s="23">
        <f>ROUND(H636*VLOOKUP(G636,Sheet2!$A$10:$B$14,2,0)*VLOOKUP(書單!D636,Sheet2!$A$2:$H$4,4,1),0)</f>
        <v>2800</v>
      </c>
    </row>
    <row r="637" spans="1:12" ht="31" hidden="1">
      <c r="A637" s="3" t="s">
        <v>1539</v>
      </c>
      <c r="B637" s="8" t="s">
        <v>1540</v>
      </c>
      <c r="C637" s="3" t="s">
        <v>1945</v>
      </c>
      <c r="D637" s="9">
        <v>2008</v>
      </c>
      <c r="E637" s="5" t="s">
        <v>1541</v>
      </c>
      <c r="F637" s="4">
        <v>1</v>
      </c>
      <c r="G637" s="3" t="s">
        <v>16</v>
      </c>
      <c r="H637" s="6">
        <v>335</v>
      </c>
      <c r="I637" s="3" t="s">
        <v>1579</v>
      </c>
      <c r="J637" s="24" t="s">
        <v>4239</v>
      </c>
      <c r="K637" s="25">
        <f>VLOOKUP(D637,Sheet2!$A$2:$C$4,3)</f>
        <v>3</v>
      </c>
      <c r="L637" s="23">
        <f>ROUND(H637*VLOOKUP(G637,Sheet2!$A$10:$B$14,2,0)*VLOOKUP(書單!D637,Sheet2!$A$2:$H$4,4,1),0)</f>
        <v>3166</v>
      </c>
    </row>
    <row r="638" spans="1:12" ht="19" hidden="1">
      <c r="A638" s="3" t="s">
        <v>1542</v>
      </c>
      <c r="B638" s="8" t="s">
        <v>1543</v>
      </c>
      <c r="C638" s="3" t="s">
        <v>1837</v>
      </c>
      <c r="D638" s="9">
        <v>2003</v>
      </c>
      <c r="E638" s="5" t="s">
        <v>1544</v>
      </c>
      <c r="F638" s="4">
        <v>1</v>
      </c>
      <c r="G638" s="3" t="s">
        <v>12</v>
      </c>
      <c r="H638" s="6">
        <v>186.91</v>
      </c>
      <c r="I638" s="3" t="s">
        <v>1580</v>
      </c>
      <c r="J638" s="24" t="s">
        <v>4239</v>
      </c>
      <c r="K638" s="25">
        <f>VLOOKUP(D638,Sheet2!$A$2:$C$4,3)</f>
        <v>3</v>
      </c>
      <c r="L638" s="23">
        <f>ROUND(H638*VLOOKUP(G638,Sheet2!$A$10:$B$14,2,0)*VLOOKUP(書單!D638,Sheet2!$A$2:$H$4,4,1),0)</f>
        <v>1906</v>
      </c>
    </row>
    <row r="639" spans="1:12" ht="31" hidden="1">
      <c r="A639" s="3" t="s">
        <v>1545</v>
      </c>
      <c r="B639" s="8" t="s">
        <v>1546</v>
      </c>
      <c r="C639" s="3" t="s">
        <v>1756</v>
      </c>
      <c r="D639" s="9">
        <v>2010</v>
      </c>
      <c r="E639" s="5" t="s">
        <v>1547</v>
      </c>
      <c r="F639" s="4">
        <v>2</v>
      </c>
      <c r="G639" s="3" t="s">
        <v>16</v>
      </c>
      <c r="H639" s="6">
        <v>83</v>
      </c>
      <c r="I639" s="3" t="s">
        <v>1583</v>
      </c>
      <c r="J639" s="24" t="s">
        <v>4239</v>
      </c>
      <c r="K639" s="25">
        <f>VLOOKUP(D639,Sheet2!$A$2:$C$4,3)</f>
        <v>3</v>
      </c>
      <c r="L639" s="23">
        <f>ROUND(H639*VLOOKUP(G639,Sheet2!$A$10:$B$14,2,0)*VLOOKUP(書單!D639,Sheet2!$A$2:$H$4,4,1),0)</f>
        <v>784</v>
      </c>
    </row>
    <row r="640" spans="1:12" ht="62" hidden="1">
      <c r="A640" s="3" t="s">
        <v>1562</v>
      </c>
      <c r="B640" s="8" t="s">
        <v>1563</v>
      </c>
      <c r="C640" s="3" t="s">
        <v>2010</v>
      </c>
      <c r="D640" s="9">
        <v>2010</v>
      </c>
      <c r="E640" s="5" t="s">
        <v>1564</v>
      </c>
      <c r="F640" s="4">
        <v>1</v>
      </c>
      <c r="G640" s="3" t="s">
        <v>16</v>
      </c>
      <c r="H640" s="6">
        <v>123</v>
      </c>
      <c r="I640" s="3" t="s">
        <v>1579</v>
      </c>
      <c r="J640" s="24" t="s">
        <v>4239</v>
      </c>
      <c r="K640" s="25">
        <f>VLOOKUP(D640,Sheet2!$A$2:$C$4,3)</f>
        <v>3</v>
      </c>
      <c r="L640" s="23">
        <f>ROUND(H640*VLOOKUP(G640,Sheet2!$A$10:$B$14,2,0)*VLOOKUP(書單!D640,Sheet2!$A$2:$H$4,4,1),0)</f>
        <v>1162</v>
      </c>
    </row>
    <row r="641" spans="1:12" ht="46.5" hidden="1">
      <c r="A641" s="3" t="s">
        <v>1377</v>
      </c>
      <c r="B641" s="8" t="s">
        <v>1378</v>
      </c>
      <c r="C641" s="3" t="s">
        <v>1689</v>
      </c>
      <c r="D641" s="9">
        <v>2015</v>
      </c>
      <c r="E641" s="5" t="s">
        <v>1379</v>
      </c>
      <c r="F641" s="4">
        <v>1</v>
      </c>
      <c r="G641" s="3" t="s">
        <v>16</v>
      </c>
      <c r="H641" s="6">
        <v>39.99</v>
      </c>
      <c r="I641" s="3" t="s">
        <v>1593</v>
      </c>
      <c r="J641" s="24" t="s">
        <v>4240</v>
      </c>
      <c r="K641" s="25">
        <f>VLOOKUP(D641,Sheet2!$A$2:$C$4,3)</f>
        <v>4</v>
      </c>
      <c r="L641" s="23">
        <f>ROUND(H641*VLOOKUP(G641,Sheet2!$A$10:$B$14,2,0)*VLOOKUP(書單!D641,Sheet2!$A$2:$H$4,4,1),0)</f>
        <v>504</v>
      </c>
    </row>
    <row r="642" spans="1:12" ht="31" hidden="1">
      <c r="A642" s="3" t="s">
        <v>353</v>
      </c>
      <c r="B642" s="8" t="s">
        <v>354</v>
      </c>
      <c r="C642" s="3" t="s">
        <v>1642</v>
      </c>
      <c r="D642" s="9">
        <v>2010</v>
      </c>
      <c r="E642" s="5" t="s">
        <v>355</v>
      </c>
      <c r="F642" s="4">
        <v>8</v>
      </c>
      <c r="G642" s="3" t="s">
        <v>24</v>
      </c>
      <c r="H642" s="6">
        <v>95</v>
      </c>
      <c r="I642" s="3" t="s">
        <v>1568</v>
      </c>
      <c r="J642" s="24" t="s">
        <v>4240</v>
      </c>
      <c r="K642" s="25">
        <f>VLOOKUP(D642,Sheet2!$A$2:$C$4,3)</f>
        <v>3</v>
      </c>
      <c r="L642" s="23">
        <f>ROUND(H642*VLOOKUP(G642,Sheet2!$A$10:$B$14,2,0)*VLOOKUP(書單!D642,Sheet2!$A$2:$H$4,4,1),0)</f>
        <v>1140</v>
      </c>
    </row>
    <row r="643" spans="1:12" ht="31" hidden="1">
      <c r="A643" s="3" t="s">
        <v>1371</v>
      </c>
      <c r="B643" s="3"/>
      <c r="C643" s="3" t="s">
        <v>1820</v>
      </c>
      <c r="D643" s="9">
        <v>2011</v>
      </c>
      <c r="E643" s="5" t="s">
        <v>1372</v>
      </c>
      <c r="F643" s="4">
        <v>2</v>
      </c>
      <c r="G643" s="3" t="s">
        <v>24</v>
      </c>
      <c r="H643" s="6">
        <v>150</v>
      </c>
      <c r="I643" s="3" t="s">
        <v>1590</v>
      </c>
      <c r="J643" s="24" t="s">
        <v>4240</v>
      </c>
      <c r="K643" s="25">
        <f>VLOOKUP(D643,Sheet2!$A$2:$C$4,3)</f>
        <v>3</v>
      </c>
      <c r="L643" s="23">
        <f>ROUND(H643*VLOOKUP(G643,Sheet2!$A$10:$B$14,2,0)*VLOOKUP(書單!D643,Sheet2!$A$2:$H$4,4,1),0)</f>
        <v>1800</v>
      </c>
    </row>
    <row r="644" spans="1:12" ht="31" hidden="1">
      <c r="A644" s="3" t="s">
        <v>1463</v>
      </c>
      <c r="B644" s="8" t="s">
        <v>1464</v>
      </c>
      <c r="C644" s="3" t="s">
        <v>2009</v>
      </c>
      <c r="D644" s="9">
        <v>2010</v>
      </c>
      <c r="E644" s="5" t="s">
        <v>1465</v>
      </c>
      <c r="F644" s="4">
        <v>1</v>
      </c>
      <c r="G644" s="3" t="s">
        <v>16</v>
      </c>
      <c r="H644" s="6">
        <v>271</v>
      </c>
      <c r="I644" s="3" t="s">
        <v>1579</v>
      </c>
      <c r="J644" s="24" t="s">
        <v>4240</v>
      </c>
      <c r="K644" s="25">
        <f>VLOOKUP(D644,Sheet2!$A$2:$C$4,3)</f>
        <v>3</v>
      </c>
      <c r="L644" s="23">
        <f>ROUND(H644*VLOOKUP(G644,Sheet2!$A$10:$B$14,2,0)*VLOOKUP(書單!D644,Sheet2!$A$2:$H$4,4,1),0)</f>
        <v>2561</v>
      </c>
    </row>
    <row r="645" spans="1:12" ht="31" hidden="1">
      <c r="A645" s="3" t="s">
        <v>1554</v>
      </c>
      <c r="B645" s="3"/>
      <c r="C645" s="3" t="s">
        <v>1794</v>
      </c>
      <c r="D645" s="9">
        <v>2010</v>
      </c>
      <c r="E645" s="5" t="s">
        <v>1555</v>
      </c>
      <c r="F645" s="4">
        <v>2</v>
      </c>
      <c r="G645" s="3" t="s">
        <v>24</v>
      </c>
      <c r="H645" s="6">
        <v>199</v>
      </c>
      <c r="I645" s="3" t="s">
        <v>1590</v>
      </c>
      <c r="J645" s="24" t="s">
        <v>4240</v>
      </c>
      <c r="K645" s="25">
        <f>VLOOKUP(D645,Sheet2!$A$2:$C$4,3)</f>
        <v>3</v>
      </c>
      <c r="L645" s="23">
        <f>ROUND(H645*VLOOKUP(G645,Sheet2!$A$10:$B$14,2,0)*VLOOKUP(書單!D645,Sheet2!$A$2:$H$4,4,1),0)</f>
        <v>2388</v>
      </c>
    </row>
    <row r="646" spans="1:12" ht="19" hidden="1">
      <c r="A646" s="3" t="s">
        <v>445</v>
      </c>
      <c r="B646" s="8" t="s">
        <v>446</v>
      </c>
      <c r="C646" s="3" t="s">
        <v>1834</v>
      </c>
      <c r="D646" s="9">
        <v>2003</v>
      </c>
      <c r="E646" s="5" t="s">
        <v>447</v>
      </c>
      <c r="F646" s="4">
        <v>1</v>
      </c>
      <c r="G646" s="3" t="s">
        <v>12</v>
      </c>
      <c r="H646" s="6">
        <v>219</v>
      </c>
      <c r="I646" s="3" t="s">
        <v>1580</v>
      </c>
      <c r="J646" s="24" t="s">
        <v>4240</v>
      </c>
      <c r="K646" s="25">
        <f>VLOOKUP(D646,Sheet2!$A$2:$C$4,3)</f>
        <v>3</v>
      </c>
      <c r="L646" s="23">
        <f>ROUND(H646*VLOOKUP(G646,Sheet2!$A$10:$B$14,2,0)*VLOOKUP(書單!D646,Sheet2!$A$2:$H$4,4,1),0)</f>
        <v>2234</v>
      </c>
    </row>
    <row r="647" spans="1:12" ht="31" hidden="1">
      <c r="A647" s="3" t="s">
        <v>562</v>
      </c>
      <c r="B647" s="8" t="s">
        <v>563</v>
      </c>
      <c r="C647" s="3" t="s">
        <v>1656</v>
      </c>
      <c r="D647" s="9">
        <v>2009</v>
      </c>
      <c r="E647" s="5" t="s">
        <v>564</v>
      </c>
      <c r="F647" s="4">
        <v>1</v>
      </c>
      <c r="G647" s="3" t="s">
        <v>16</v>
      </c>
      <c r="H647" s="6">
        <v>170</v>
      </c>
      <c r="I647" s="3" t="s">
        <v>1593</v>
      </c>
      <c r="J647" s="24" t="s">
        <v>4240</v>
      </c>
      <c r="K647" s="25">
        <f>VLOOKUP(D647,Sheet2!$A$2:$C$4,3)</f>
        <v>3</v>
      </c>
      <c r="L647" s="23">
        <f>ROUND(H647*VLOOKUP(G647,Sheet2!$A$10:$B$14,2,0)*VLOOKUP(書單!D647,Sheet2!$A$2:$H$4,4,1),0)</f>
        <v>1607</v>
      </c>
    </row>
    <row r="648" spans="1:12" ht="31" hidden="1">
      <c r="A648" s="3" t="s">
        <v>1347</v>
      </c>
      <c r="B648" s="8" t="s">
        <v>1348</v>
      </c>
      <c r="C648" s="3" t="s">
        <v>1658</v>
      </c>
      <c r="D648" s="9">
        <v>2009</v>
      </c>
      <c r="E648" s="5" t="s">
        <v>1349</v>
      </c>
      <c r="F648" s="4">
        <v>1</v>
      </c>
      <c r="G648" s="3" t="s">
        <v>16</v>
      </c>
      <c r="H648" s="6">
        <v>125</v>
      </c>
      <c r="I648" s="3" t="s">
        <v>1593</v>
      </c>
      <c r="J648" s="24" t="s">
        <v>4240</v>
      </c>
      <c r="K648" s="25">
        <f>VLOOKUP(D648,Sheet2!$A$2:$C$4,3)</f>
        <v>3</v>
      </c>
      <c r="L648" s="23">
        <f>ROUND(H648*VLOOKUP(G648,Sheet2!$A$10:$B$14,2,0)*VLOOKUP(書單!D648,Sheet2!$A$2:$H$4,4,1),0)</f>
        <v>1181</v>
      </c>
    </row>
    <row r="649" spans="1:12" ht="31" hidden="1">
      <c r="A649" s="3" t="s">
        <v>612</v>
      </c>
      <c r="B649" s="8" t="s">
        <v>613</v>
      </c>
      <c r="C649" s="3" t="s">
        <v>1719</v>
      </c>
      <c r="D649" s="9">
        <v>2008</v>
      </c>
      <c r="E649" s="5" t="s">
        <v>614</v>
      </c>
      <c r="F649" s="4">
        <v>6</v>
      </c>
      <c r="G649" s="3" t="s">
        <v>16</v>
      </c>
      <c r="H649" s="6">
        <v>510</v>
      </c>
      <c r="I649" s="3" t="s">
        <v>1598</v>
      </c>
      <c r="J649" s="24" t="s">
        <v>4240</v>
      </c>
      <c r="K649" s="25">
        <f>VLOOKUP(D649,Sheet2!$A$2:$C$4,3)</f>
        <v>3</v>
      </c>
      <c r="L649" s="23">
        <f>ROUND(H649*VLOOKUP(G649,Sheet2!$A$10:$B$14,2,0)*VLOOKUP(書單!D649,Sheet2!$A$2:$H$4,4,1),0)</f>
        <v>4820</v>
      </c>
    </row>
    <row r="650" spans="1:12" ht="31" hidden="1">
      <c r="A650" s="3" t="s">
        <v>412</v>
      </c>
      <c r="B650" s="8" t="s">
        <v>413</v>
      </c>
      <c r="C650" s="3" t="s">
        <v>1856</v>
      </c>
      <c r="D650" s="9">
        <v>2008</v>
      </c>
      <c r="E650" s="5" t="s">
        <v>414</v>
      </c>
      <c r="F650" s="4">
        <v>1</v>
      </c>
      <c r="G650" s="3" t="s">
        <v>12</v>
      </c>
      <c r="H650" s="6">
        <v>299</v>
      </c>
      <c r="I650" s="3" t="s">
        <v>1580</v>
      </c>
      <c r="J650" s="24" t="s">
        <v>4240</v>
      </c>
      <c r="K650" s="25">
        <f>VLOOKUP(D650,Sheet2!$A$2:$C$4,3)</f>
        <v>3</v>
      </c>
      <c r="L650" s="23">
        <f>ROUND(H650*VLOOKUP(G650,Sheet2!$A$10:$B$14,2,0)*VLOOKUP(書單!D650,Sheet2!$A$2:$H$4,4,1),0)</f>
        <v>3050</v>
      </c>
    </row>
    <row r="651" spans="1:12" ht="19" hidden="1">
      <c r="A651" s="3" t="s">
        <v>1083</v>
      </c>
      <c r="B651" s="8" t="s">
        <v>1084</v>
      </c>
      <c r="C651" s="3" t="s">
        <v>1853</v>
      </c>
      <c r="D651" s="9">
        <v>2007</v>
      </c>
      <c r="E651" s="5" t="s">
        <v>1085</v>
      </c>
      <c r="F651" s="4">
        <v>1</v>
      </c>
      <c r="G651" s="3" t="s">
        <v>12</v>
      </c>
      <c r="H651" s="6">
        <v>54.95</v>
      </c>
      <c r="I651" s="3" t="s">
        <v>1580</v>
      </c>
      <c r="J651" s="24" t="s">
        <v>4240</v>
      </c>
      <c r="K651" s="25">
        <f>VLOOKUP(D651,Sheet2!$A$2:$C$4,3)</f>
        <v>3</v>
      </c>
      <c r="L651" s="23">
        <f>ROUND(H651*VLOOKUP(G651,Sheet2!$A$10:$B$14,2,0)*VLOOKUP(書單!D651,Sheet2!$A$2:$H$4,4,1),0)</f>
        <v>560</v>
      </c>
    </row>
    <row r="652" spans="1:12" ht="19" hidden="1">
      <c r="A652" s="3" t="s">
        <v>415</v>
      </c>
      <c r="B652" s="8" t="s">
        <v>416</v>
      </c>
      <c r="C652" s="3" t="s">
        <v>1653</v>
      </c>
      <c r="D652" s="9">
        <v>2005</v>
      </c>
      <c r="E652" s="5" t="s">
        <v>417</v>
      </c>
      <c r="F652" s="4">
        <v>1</v>
      </c>
      <c r="G652" s="3" t="s">
        <v>16</v>
      </c>
      <c r="H652" s="6">
        <v>82</v>
      </c>
      <c r="I652" s="3" t="s">
        <v>1593</v>
      </c>
      <c r="J652" s="24" t="s">
        <v>4240</v>
      </c>
      <c r="K652" s="25">
        <f>VLOOKUP(D652,Sheet2!$A$2:$C$4,3)</f>
        <v>3</v>
      </c>
      <c r="L652" s="23">
        <f>ROUND(H652*VLOOKUP(G652,Sheet2!$A$10:$B$14,2,0)*VLOOKUP(書單!D652,Sheet2!$A$2:$H$4,4,1),0)</f>
        <v>775</v>
      </c>
    </row>
    <row r="653" spans="1:12" ht="19" hidden="1">
      <c r="A653" s="3" t="s">
        <v>583</v>
      </c>
      <c r="B653" s="8" t="s">
        <v>584</v>
      </c>
      <c r="C653" s="3" t="s">
        <v>1646</v>
      </c>
      <c r="D653" s="9">
        <v>2011</v>
      </c>
      <c r="E653" s="5" t="s">
        <v>585</v>
      </c>
      <c r="F653" s="4">
        <v>2</v>
      </c>
      <c r="G653" s="3" t="s">
        <v>24</v>
      </c>
      <c r="H653" s="6">
        <v>813</v>
      </c>
      <c r="I653" s="3" t="s">
        <v>1568</v>
      </c>
      <c r="J653" s="24" t="s">
        <v>4240</v>
      </c>
      <c r="K653" s="25">
        <f>VLOOKUP(D653,Sheet2!$A$2:$C$4,3)</f>
        <v>3</v>
      </c>
      <c r="L653" s="23">
        <f>ROUND(H653*VLOOKUP(G653,Sheet2!$A$10:$B$14,2,0)*VLOOKUP(書單!D653,Sheet2!$A$2:$H$4,4,1),0)</f>
        <v>9756</v>
      </c>
    </row>
    <row r="654" spans="1:12" ht="46.5" hidden="1">
      <c r="A654" s="3" t="s">
        <v>1258</v>
      </c>
      <c r="B654" s="8" t="s">
        <v>1259</v>
      </c>
      <c r="C654" s="3" t="s">
        <v>1657</v>
      </c>
      <c r="D654" s="9">
        <v>2009</v>
      </c>
      <c r="E654" s="5" t="s">
        <v>1260</v>
      </c>
      <c r="F654" s="4">
        <v>1</v>
      </c>
      <c r="G654" s="3" t="s">
        <v>16</v>
      </c>
      <c r="H654" s="6">
        <v>144</v>
      </c>
      <c r="I654" s="3" t="s">
        <v>1593</v>
      </c>
      <c r="J654" s="24" t="s">
        <v>4240</v>
      </c>
      <c r="K654" s="25">
        <f>VLOOKUP(D654,Sheet2!$A$2:$C$4,3)</f>
        <v>3</v>
      </c>
      <c r="L654" s="23">
        <f>ROUND(H654*VLOOKUP(G654,Sheet2!$A$10:$B$14,2,0)*VLOOKUP(書單!D654,Sheet2!$A$2:$H$4,4,1),0)</f>
        <v>1361</v>
      </c>
    </row>
    <row r="655" spans="1:12" ht="19" hidden="1">
      <c r="A655" s="3" t="s">
        <v>1048</v>
      </c>
      <c r="B655" s="8" t="s">
        <v>1049</v>
      </c>
      <c r="C655" s="3" t="s">
        <v>1940</v>
      </c>
      <c r="D655" s="9">
        <v>2008</v>
      </c>
      <c r="E655" s="5" t="s">
        <v>1050</v>
      </c>
      <c r="F655" s="4">
        <v>2</v>
      </c>
      <c r="G655" s="3" t="s">
        <v>16</v>
      </c>
      <c r="H655" s="6">
        <v>351</v>
      </c>
      <c r="I655" s="3" t="s">
        <v>1579</v>
      </c>
      <c r="J655" s="24" t="s">
        <v>4240</v>
      </c>
      <c r="K655" s="25">
        <f>VLOOKUP(D655,Sheet2!$A$2:$C$4,3)</f>
        <v>3</v>
      </c>
      <c r="L655" s="23">
        <f>ROUND(H655*VLOOKUP(G655,Sheet2!$A$10:$B$14,2,0)*VLOOKUP(書單!D655,Sheet2!$A$2:$H$4,4,1),0)</f>
        <v>3317</v>
      </c>
    </row>
    <row r="656" spans="1:12" ht="19" hidden="1">
      <c r="A656" s="3" t="s">
        <v>1048</v>
      </c>
      <c r="B656" s="8" t="s">
        <v>1049</v>
      </c>
      <c r="C656" s="3" t="s">
        <v>1940</v>
      </c>
      <c r="D656" s="9">
        <v>2008</v>
      </c>
      <c r="E656" s="5" t="s">
        <v>1050</v>
      </c>
      <c r="F656" s="4">
        <v>2</v>
      </c>
      <c r="G656" s="3" t="s">
        <v>16</v>
      </c>
      <c r="H656" s="6">
        <v>351</v>
      </c>
      <c r="I656" s="3" t="s">
        <v>1579</v>
      </c>
      <c r="J656" s="24" t="s">
        <v>4240</v>
      </c>
      <c r="K656" s="25">
        <f>VLOOKUP(D656,Sheet2!$A$2:$C$4,3)</f>
        <v>3</v>
      </c>
      <c r="L656" s="23">
        <f>ROUND(H656*VLOOKUP(G656,Sheet2!$A$10:$B$14,2,0)*VLOOKUP(書單!D656,Sheet2!$A$2:$H$4,4,1),0)</f>
        <v>3317</v>
      </c>
    </row>
    <row r="657" spans="1:12" ht="19" hidden="1">
      <c r="A657" s="3" t="s">
        <v>1107</v>
      </c>
      <c r="B657" s="8" t="s">
        <v>1108</v>
      </c>
      <c r="C657" s="3" t="s">
        <v>2063</v>
      </c>
      <c r="D657" s="9">
        <v>2012</v>
      </c>
      <c r="E657" s="5" t="s">
        <v>1109</v>
      </c>
      <c r="F657" s="4">
        <v>1</v>
      </c>
      <c r="G657" s="3" t="s">
        <v>16</v>
      </c>
      <c r="H657" s="6">
        <v>159</v>
      </c>
      <c r="I657" s="3" t="s">
        <v>1579</v>
      </c>
      <c r="J657" s="24" t="s">
        <v>4240</v>
      </c>
      <c r="K657" s="25">
        <f>VLOOKUP(D657,Sheet2!$A$2:$C$4,3)</f>
        <v>3</v>
      </c>
      <c r="L657" s="23">
        <f>ROUND(H657*VLOOKUP(G657,Sheet2!$A$10:$B$14,2,0)*VLOOKUP(書單!D657,Sheet2!$A$2:$H$4,4,1),0)</f>
        <v>1503</v>
      </c>
    </row>
    <row r="658" spans="1:12" ht="31" hidden="1">
      <c r="A658" s="3" t="s">
        <v>818</v>
      </c>
      <c r="B658" s="8" t="s">
        <v>819</v>
      </c>
      <c r="C658" s="3" t="s">
        <v>1821</v>
      </c>
      <c r="D658" s="9">
        <v>2004</v>
      </c>
      <c r="E658" s="5" t="s">
        <v>820</v>
      </c>
      <c r="F658" s="4">
        <v>1</v>
      </c>
      <c r="G658" s="3" t="s">
        <v>16</v>
      </c>
      <c r="H658" s="6">
        <v>86</v>
      </c>
      <c r="I658" s="3" t="s">
        <v>1589</v>
      </c>
      <c r="J658" s="24" t="s">
        <v>4240</v>
      </c>
      <c r="K658" s="25">
        <f>VLOOKUP(D658,Sheet2!$A$2:$C$4,3)</f>
        <v>3</v>
      </c>
      <c r="L658" s="23">
        <f>ROUND(H658*VLOOKUP(G658,Sheet2!$A$10:$B$14,2,0)*VLOOKUP(書單!D658,Sheet2!$A$2:$H$4,4,1),0)</f>
        <v>813</v>
      </c>
    </row>
    <row r="659" spans="1:12" ht="31" hidden="1">
      <c r="A659" s="3" t="s">
        <v>430</v>
      </c>
      <c r="B659" s="8" t="s">
        <v>431</v>
      </c>
      <c r="C659" s="3" t="s">
        <v>1953</v>
      </c>
      <c r="D659" s="9">
        <v>2009</v>
      </c>
      <c r="E659" s="5" t="s">
        <v>432</v>
      </c>
      <c r="F659" s="4">
        <v>5</v>
      </c>
      <c r="G659" s="3" t="s">
        <v>16</v>
      </c>
      <c r="H659" s="6">
        <v>520</v>
      </c>
      <c r="I659" s="3" t="s">
        <v>1579</v>
      </c>
      <c r="J659" s="24" t="s">
        <v>4239</v>
      </c>
      <c r="K659" s="25">
        <f>VLOOKUP(D659,Sheet2!$A$2:$C$4,3)</f>
        <v>3</v>
      </c>
      <c r="L659" s="23">
        <f>ROUND(H659*VLOOKUP(G659,Sheet2!$A$10:$B$14,2,0)*VLOOKUP(書單!D659,Sheet2!$A$2:$H$4,4,1),0)</f>
        <v>4914</v>
      </c>
    </row>
    <row r="660" spans="1:12" ht="31" hidden="1">
      <c r="A660" s="3" t="s">
        <v>433</v>
      </c>
      <c r="B660" s="8" t="s">
        <v>434</v>
      </c>
      <c r="C660" s="3" t="s">
        <v>1954</v>
      </c>
      <c r="D660" s="9">
        <v>2009</v>
      </c>
      <c r="E660" s="5" t="s">
        <v>435</v>
      </c>
      <c r="F660" s="4">
        <v>1</v>
      </c>
      <c r="G660" s="3" t="s">
        <v>16</v>
      </c>
      <c r="H660" s="6">
        <v>468</v>
      </c>
      <c r="I660" s="3" t="s">
        <v>1579</v>
      </c>
      <c r="J660" s="24" t="s">
        <v>4239</v>
      </c>
      <c r="K660" s="25">
        <f>VLOOKUP(D660,Sheet2!$A$2:$C$4,3)</f>
        <v>3</v>
      </c>
      <c r="L660" s="23">
        <f>ROUND(H660*VLOOKUP(G660,Sheet2!$A$10:$B$14,2,0)*VLOOKUP(書單!D660,Sheet2!$A$2:$H$4,4,1),0)</f>
        <v>4423</v>
      </c>
    </row>
    <row r="661" spans="1:12" ht="19" hidden="1">
      <c r="A661" s="3" t="s">
        <v>436</v>
      </c>
      <c r="B661" s="8" t="s">
        <v>437</v>
      </c>
      <c r="C661" s="3" t="s">
        <v>1892</v>
      </c>
      <c r="D661" s="9">
        <v>2005</v>
      </c>
      <c r="E661" s="5" t="s">
        <v>438</v>
      </c>
      <c r="F661" s="4">
        <v>7</v>
      </c>
      <c r="G661" s="3" t="s">
        <v>16</v>
      </c>
      <c r="H661" s="6">
        <v>525</v>
      </c>
      <c r="I661" s="3" t="s">
        <v>1579</v>
      </c>
      <c r="J661" s="24" t="s">
        <v>4239</v>
      </c>
      <c r="K661" s="25">
        <f>VLOOKUP(D661,Sheet2!$A$2:$C$4,3)</f>
        <v>3</v>
      </c>
      <c r="L661" s="23">
        <f>ROUND(H661*VLOOKUP(G661,Sheet2!$A$10:$B$14,2,0)*VLOOKUP(書單!D661,Sheet2!$A$2:$H$4,4,1),0)</f>
        <v>4961</v>
      </c>
    </row>
    <row r="662" spans="1:12" ht="46.5" hidden="1">
      <c r="A662" s="3" t="s">
        <v>13</v>
      </c>
      <c r="B662" s="8" t="s">
        <v>14</v>
      </c>
      <c r="C662" s="3" t="s">
        <v>1884</v>
      </c>
      <c r="D662" s="9">
        <v>2004</v>
      </c>
      <c r="E662" s="5" t="s">
        <v>15</v>
      </c>
      <c r="F662" s="4">
        <v>1</v>
      </c>
      <c r="G662" s="3" t="s">
        <v>16</v>
      </c>
      <c r="H662" s="6">
        <v>230</v>
      </c>
      <c r="I662" s="3" t="s">
        <v>1579</v>
      </c>
      <c r="J662" s="24" t="s">
        <v>4241</v>
      </c>
      <c r="K662" s="25">
        <f>VLOOKUP(D662,Sheet2!$A$2:$C$4,3)</f>
        <v>3</v>
      </c>
      <c r="L662" s="23">
        <f>ROUND(H662*VLOOKUP(G662,Sheet2!$A$10:$B$14,2,0)*VLOOKUP(書單!D662,Sheet2!$A$2:$H$4,4,1),0)</f>
        <v>2174</v>
      </c>
    </row>
    <row r="663" spans="1:12" ht="31" hidden="1">
      <c r="A663" s="3" t="s">
        <v>17</v>
      </c>
      <c r="B663" s="8" t="s">
        <v>18</v>
      </c>
      <c r="C663" s="3" t="s">
        <v>1946</v>
      </c>
      <c r="D663" s="9">
        <v>2009</v>
      </c>
      <c r="E663" s="5" t="s">
        <v>19</v>
      </c>
      <c r="F663" s="4">
        <v>5</v>
      </c>
      <c r="G663" s="3" t="s">
        <v>16</v>
      </c>
      <c r="H663" s="6">
        <v>271</v>
      </c>
      <c r="I663" s="3" t="s">
        <v>1579</v>
      </c>
      <c r="J663" s="24" t="s">
        <v>4241</v>
      </c>
      <c r="K663" s="25">
        <f>VLOOKUP(D663,Sheet2!$A$2:$C$4,3)</f>
        <v>3</v>
      </c>
      <c r="L663" s="23">
        <f>ROUND(H663*VLOOKUP(G663,Sheet2!$A$10:$B$14,2,0)*VLOOKUP(書單!D663,Sheet2!$A$2:$H$4,4,1),0)</f>
        <v>2561</v>
      </c>
    </row>
    <row r="664" spans="1:12" ht="19" hidden="1">
      <c r="A664" s="3" t="s">
        <v>21</v>
      </c>
      <c r="B664" s="8" t="s">
        <v>22</v>
      </c>
      <c r="C664" s="3" t="s">
        <v>1736</v>
      </c>
      <c r="D664" s="9">
        <v>2001</v>
      </c>
      <c r="E664" s="5" t="s">
        <v>23</v>
      </c>
      <c r="F664" s="4">
        <v>1</v>
      </c>
      <c r="G664" s="3" t="s">
        <v>12</v>
      </c>
      <c r="H664" s="6">
        <v>54</v>
      </c>
      <c r="I664" s="3" t="s">
        <v>1569</v>
      </c>
      <c r="J664" s="24" t="s">
        <v>4241</v>
      </c>
      <c r="K664" s="25">
        <f>VLOOKUP(D664,Sheet2!$A$2:$C$4,3)</f>
        <v>3</v>
      </c>
      <c r="L664" s="23">
        <f>ROUND(H664*VLOOKUP(G664,Sheet2!$A$10:$B$14,2,0)*VLOOKUP(書單!D664,Sheet2!$A$2:$H$4,4,1),0)</f>
        <v>551</v>
      </c>
    </row>
    <row r="665" spans="1:12" ht="19" hidden="1">
      <c r="A665" s="3" t="s">
        <v>25</v>
      </c>
      <c r="B665" s="8" t="s">
        <v>26</v>
      </c>
      <c r="C665" s="3" t="s">
        <v>1891</v>
      </c>
      <c r="D665" s="9">
        <v>2005</v>
      </c>
      <c r="E665" s="5" t="s">
        <v>27</v>
      </c>
      <c r="F665" s="4">
        <v>1</v>
      </c>
      <c r="G665" s="3" t="s">
        <v>16</v>
      </c>
      <c r="H665" s="6">
        <v>296</v>
      </c>
      <c r="I665" s="3" t="s">
        <v>1579</v>
      </c>
      <c r="J665" s="24" t="s">
        <v>4241</v>
      </c>
      <c r="K665" s="25">
        <f>VLOOKUP(D665,Sheet2!$A$2:$C$4,3)</f>
        <v>3</v>
      </c>
      <c r="L665" s="23">
        <f>ROUND(H665*VLOOKUP(G665,Sheet2!$A$10:$B$14,2,0)*VLOOKUP(書單!D665,Sheet2!$A$2:$H$4,4,1),0)</f>
        <v>2797</v>
      </c>
    </row>
    <row r="666" spans="1:12" ht="31" hidden="1">
      <c r="A666" s="3" t="s">
        <v>49</v>
      </c>
      <c r="B666" s="8" t="s">
        <v>50</v>
      </c>
      <c r="C666" s="3" t="s">
        <v>2011</v>
      </c>
      <c r="D666" s="9">
        <v>2011</v>
      </c>
      <c r="E666" s="5" t="s">
        <v>51</v>
      </c>
      <c r="F666" s="4">
        <v>1</v>
      </c>
      <c r="G666" s="3" t="s">
        <v>16</v>
      </c>
      <c r="H666" s="6">
        <v>182</v>
      </c>
      <c r="I666" s="3" t="s">
        <v>1579</v>
      </c>
      <c r="J666" s="24" t="s">
        <v>4241</v>
      </c>
      <c r="K666" s="25">
        <f>VLOOKUP(D666,Sheet2!$A$2:$C$4,3)</f>
        <v>3</v>
      </c>
      <c r="L666" s="23">
        <f>ROUND(H666*VLOOKUP(G666,Sheet2!$A$10:$B$14,2,0)*VLOOKUP(書單!D666,Sheet2!$A$2:$H$4,4,1),0)</f>
        <v>1720</v>
      </c>
    </row>
    <row r="667" spans="1:12" ht="31" hidden="1">
      <c r="A667" s="3" t="s">
        <v>61</v>
      </c>
      <c r="B667" s="8" t="s">
        <v>62</v>
      </c>
      <c r="C667" s="3" t="s">
        <v>2012</v>
      </c>
      <c r="D667" s="9">
        <v>2011</v>
      </c>
      <c r="E667" s="5" t="s">
        <v>63</v>
      </c>
      <c r="F667" s="4">
        <v>1</v>
      </c>
      <c r="G667" s="3" t="s">
        <v>16</v>
      </c>
      <c r="H667" s="6">
        <v>132</v>
      </c>
      <c r="I667" s="3" t="s">
        <v>1579</v>
      </c>
      <c r="J667" s="24" t="s">
        <v>4241</v>
      </c>
      <c r="K667" s="25">
        <f>VLOOKUP(D667,Sheet2!$A$2:$C$4,3)</f>
        <v>3</v>
      </c>
      <c r="L667" s="23">
        <f>ROUND(H667*VLOOKUP(G667,Sheet2!$A$10:$B$14,2,0)*VLOOKUP(書單!D667,Sheet2!$A$2:$H$4,4,1),0)</f>
        <v>1247</v>
      </c>
    </row>
    <row r="668" spans="1:12" ht="19" hidden="1">
      <c r="A668" s="3" t="s">
        <v>64</v>
      </c>
      <c r="B668" s="8" t="s">
        <v>65</v>
      </c>
      <c r="C668" s="3" t="s">
        <v>2046</v>
      </c>
      <c r="D668" s="9">
        <v>2012</v>
      </c>
      <c r="E668" s="5" t="s">
        <v>66</v>
      </c>
      <c r="F668" s="4">
        <v>2</v>
      </c>
      <c r="G668" s="3" t="s">
        <v>16</v>
      </c>
      <c r="H668" s="6">
        <v>100.95</v>
      </c>
      <c r="I668" s="3" t="s">
        <v>1579</v>
      </c>
      <c r="J668" s="24" t="s">
        <v>4241</v>
      </c>
      <c r="K668" s="25">
        <f>VLOOKUP(D668,Sheet2!$A$2:$C$4,3)</f>
        <v>3</v>
      </c>
      <c r="L668" s="23">
        <f>ROUND(H668*VLOOKUP(G668,Sheet2!$A$10:$B$14,2,0)*VLOOKUP(書單!D668,Sheet2!$A$2:$H$4,4,1),0)</f>
        <v>954</v>
      </c>
    </row>
    <row r="669" spans="1:12" ht="46.5" hidden="1">
      <c r="A669" s="3" t="s">
        <v>67</v>
      </c>
      <c r="B669" s="8" t="s">
        <v>68</v>
      </c>
      <c r="C669" s="3" t="s">
        <v>2091</v>
      </c>
      <c r="D669" s="9">
        <v>2018</v>
      </c>
      <c r="E669" s="5" t="s">
        <v>69</v>
      </c>
      <c r="F669" s="4">
        <v>1</v>
      </c>
      <c r="G669" s="3" t="s">
        <v>16</v>
      </c>
      <c r="H669" s="6">
        <v>190</v>
      </c>
      <c r="I669" s="3" t="s">
        <v>1587</v>
      </c>
      <c r="J669" s="24" t="s">
        <v>4241</v>
      </c>
      <c r="K669" s="25">
        <f>VLOOKUP(D669,Sheet2!$A$2:$C$4,3)</f>
        <v>4</v>
      </c>
      <c r="L669" s="23">
        <f>ROUND(H669*VLOOKUP(G669,Sheet2!$A$10:$B$14,2,0)*VLOOKUP(書單!D669,Sheet2!$A$2:$H$4,4,1),0)</f>
        <v>2394</v>
      </c>
    </row>
    <row r="670" spans="1:12" ht="31" hidden="1">
      <c r="A670" s="3" t="s">
        <v>85</v>
      </c>
      <c r="B670" s="8" t="s">
        <v>86</v>
      </c>
      <c r="C670" s="3" t="s">
        <v>1947</v>
      </c>
      <c r="D670" s="9">
        <v>2009</v>
      </c>
      <c r="E670" s="5" t="s">
        <v>87</v>
      </c>
      <c r="F670" s="4">
        <v>4</v>
      </c>
      <c r="G670" s="3" t="s">
        <v>16</v>
      </c>
      <c r="H670" s="6">
        <v>245</v>
      </c>
      <c r="I670" s="3" t="s">
        <v>1579</v>
      </c>
      <c r="J670" s="24" t="s">
        <v>4241</v>
      </c>
      <c r="K670" s="25">
        <f>VLOOKUP(D670,Sheet2!$A$2:$C$4,3)</f>
        <v>3</v>
      </c>
      <c r="L670" s="23">
        <f>ROUND(H670*VLOOKUP(G670,Sheet2!$A$10:$B$14,2,0)*VLOOKUP(書單!D670,Sheet2!$A$2:$H$4,4,1),0)</f>
        <v>2315</v>
      </c>
    </row>
    <row r="671" spans="1:12" ht="31" hidden="1">
      <c r="A671" s="3" t="s">
        <v>100</v>
      </c>
      <c r="B671" s="8" t="s">
        <v>101</v>
      </c>
      <c r="C671" s="3" t="s">
        <v>1625</v>
      </c>
      <c r="D671" s="9">
        <v>2004</v>
      </c>
      <c r="E671" s="5" t="s">
        <v>102</v>
      </c>
      <c r="F671" s="4">
        <v>1</v>
      </c>
      <c r="G671" s="3" t="s">
        <v>16</v>
      </c>
      <c r="H671" s="6">
        <v>275</v>
      </c>
      <c r="I671" s="3" t="s">
        <v>1586</v>
      </c>
      <c r="J671" s="24" t="s">
        <v>4241</v>
      </c>
      <c r="K671" s="25">
        <f>VLOOKUP(D671,Sheet2!$A$2:$C$4,3)</f>
        <v>3</v>
      </c>
      <c r="L671" s="23">
        <f>ROUND(H671*VLOOKUP(G671,Sheet2!$A$10:$B$14,2,0)*VLOOKUP(書單!D671,Sheet2!$A$2:$H$4,4,1),0)</f>
        <v>2599</v>
      </c>
    </row>
    <row r="672" spans="1:12" ht="46.5" hidden="1">
      <c r="A672" s="3" t="s">
        <v>116</v>
      </c>
      <c r="B672" s="8" t="s">
        <v>117</v>
      </c>
      <c r="C672" s="3" t="s">
        <v>1725</v>
      </c>
      <c r="D672" s="9">
        <v>2021</v>
      </c>
      <c r="E672" s="5" t="s">
        <v>118</v>
      </c>
      <c r="F672" s="4">
        <v>1</v>
      </c>
      <c r="G672" s="3" t="s">
        <v>12</v>
      </c>
      <c r="H672" s="6">
        <v>68.95</v>
      </c>
      <c r="I672" s="3" t="s">
        <v>1611</v>
      </c>
      <c r="J672" s="24" t="s">
        <v>4241</v>
      </c>
      <c r="K672" s="25">
        <f>VLOOKUP(D672,Sheet2!$A$2:$C$4,3)</f>
        <v>7</v>
      </c>
      <c r="L672" s="23">
        <f>ROUND(H672*VLOOKUP(G672,Sheet2!$A$10:$B$14,2,0)*VLOOKUP(書單!D672,Sheet2!$A$2:$H$4,4,1),0)</f>
        <v>1641</v>
      </c>
    </row>
    <row r="673" spans="1:12" ht="19" hidden="1">
      <c r="A673" s="3" t="s">
        <v>119</v>
      </c>
      <c r="B673" s="8" t="s">
        <v>120</v>
      </c>
      <c r="C673" s="3" t="s">
        <v>1870</v>
      </c>
      <c r="D673" s="9">
        <v>2005</v>
      </c>
      <c r="E673" s="5" t="s">
        <v>121</v>
      </c>
      <c r="F673" s="4">
        <v>1</v>
      </c>
      <c r="G673" s="3" t="s">
        <v>20</v>
      </c>
      <c r="H673" s="6">
        <v>2633</v>
      </c>
      <c r="I673" s="3" t="s">
        <v>1592</v>
      </c>
      <c r="J673" s="24" t="s">
        <v>4241</v>
      </c>
      <c r="K673" s="25">
        <f>VLOOKUP(D673,Sheet2!$A$2:$C$4,3)</f>
        <v>3</v>
      </c>
      <c r="L673" s="23">
        <f>ROUND(H673*VLOOKUP(G673,Sheet2!$A$10:$B$14,2,0)*VLOOKUP(書單!D673,Sheet2!$A$2:$H$4,4,1),0)</f>
        <v>790</v>
      </c>
    </row>
    <row r="674" spans="1:12" ht="46.5" hidden="1">
      <c r="A674" s="3" t="s">
        <v>128</v>
      </c>
      <c r="B674" s="8" t="s">
        <v>129</v>
      </c>
      <c r="C674" s="3" t="s">
        <v>2047</v>
      </c>
      <c r="D674" s="9">
        <v>2012</v>
      </c>
      <c r="E674" s="5" t="s">
        <v>130</v>
      </c>
      <c r="F674" s="4">
        <v>1</v>
      </c>
      <c r="G674" s="3" t="s">
        <v>16</v>
      </c>
      <c r="H674" s="6">
        <v>308</v>
      </c>
      <c r="I674" s="3" t="s">
        <v>1579</v>
      </c>
      <c r="J674" s="24" t="s">
        <v>4241</v>
      </c>
      <c r="K674" s="25">
        <f>VLOOKUP(D674,Sheet2!$A$2:$C$4,3)</f>
        <v>3</v>
      </c>
      <c r="L674" s="23">
        <f>ROUND(H674*VLOOKUP(G674,Sheet2!$A$10:$B$14,2,0)*VLOOKUP(書單!D674,Sheet2!$A$2:$H$4,4,1),0)</f>
        <v>2911</v>
      </c>
    </row>
    <row r="675" spans="1:12" ht="31" hidden="1">
      <c r="A675" s="3" t="s">
        <v>131</v>
      </c>
      <c r="B675" s="8" t="s">
        <v>132</v>
      </c>
      <c r="C675" s="3" t="s">
        <v>2084</v>
      </c>
      <c r="D675" s="9">
        <v>2016</v>
      </c>
      <c r="E675" s="5" t="s">
        <v>133</v>
      </c>
      <c r="F675" s="4">
        <v>2</v>
      </c>
      <c r="G675" s="3" t="s">
        <v>16</v>
      </c>
      <c r="H675" s="6">
        <v>190</v>
      </c>
      <c r="I675" s="3" t="s">
        <v>1587</v>
      </c>
      <c r="J675" s="24" t="s">
        <v>4241</v>
      </c>
      <c r="K675" s="25">
        <f>VLOOKUP(D675,Sheet2!$A$2:$C$4,3)</f>
        <v>4</v>
      </c>
      <c r="L675" s="23">
        <f>ROUND(H675*VLOOKUP(G675,Sheet2!$A$10:$B$14,2,0)*VLOOKUP(書單!D675,Sheet2!$A$2:$H$4,4,1),0)</f>
        <v>2394</v>
      </c>
    </row>
    <row r="676" spans="1:12" ht="31" hidden="1">
      <c r="A676" s="3" t="s">
        <v>137</v>
      </c>
      <c r="B676" s="8" t="s">
        <v>138</v>
      </c>
      <c r="C676" s="3" t="s">
        <v>1648</v>
      </c>
      <c r="D676" s="9">
        <v>2016</v>
      </c>
      <c r="E676" s="5" t="s">
        <v>139</v>
      </c>
      <c r="F676" s="4">
        <v>1</v>
      </c>
      <c r="G676" s="3" t="s">
        <v>24</v>
      </c>
      <c r="H676" s="6">
        <v>82</v>
      </c>
      <c r="I676" s="3" t="s">
        <v>1568</v>
      </c>
      <c r="J676" s="24" t="s">
        <v>4241</v>
      </c>
      <c r="K676" s="25">
        <f>VLOOKUP(D676,Sheet2!$A$2:$C$4,3)</f>
        <v>4</v>
      </c>
      <c r="L676" s="23">
        <f>ROUND(H676*VLOOKUP(G676,Sheet2!$A$10:$B$14,2,0)*VLOOKUP(書單!D676,Sheet2!$A$2:$H$4,4,1),0)</f>
        <v>1312</v>
      </c>
    </row>
    <row r="677" spans="1:12" ht="31" hidden="1">
      <c r="A677" s="3" t="s">
        <v>143</v>
      </c>
      <c r="B677" s="8" t="s">
        <v>144</v>
      </c>
      <c r="C677" s="3" t="s">
        <v>1975</v>
      </c>
      <c r="D677" s="9">
        <v>2010</v>
      </c>
      <c r="E677" s="5" t="s">
        <v>145</v>
      </c>
      <c r="F677" s="4">
        <v>1</v>
      </c>
      <c r="G677" s="3" t="s">
        <v>16</v>
      </c>
      <c r="H677" s="6">
        <v>85.95</v>
      </c>
      <c r="I677" s="3" t="s">
        <v>1579</v>
      </c>
      <c r="J677" s="24" t="s">
        <v>4241</v>
      </c>
      <c r="K677" s="25">
        <f>VLOOKUP(D677,Sheet2!$A$2:$C$4,3)</f>
        <v>3</v>
      </c>
      <c r="L677" s="23">
        <f>ROUND(H677*VLOOKUP(G677,Sheet2!$A$10:$B$14,2,0)*VLOOKUP(書單!D677,Sheet2!$A$2:$H$4,4,1),0)</f>
        <v>812</v>
      </c>
    </row>
    <row r="678" spans="1:12" ht="31" hidden="1">
      <c r="A678" s="3" t="s">
        <v>146</v>
      </c>
      <c r="B678" s="8" t="s">
        <v>147</v>
      </c>
      <c r="C678" s="3" t="s">
        <v>2013</v>
      </c>
      <c r="D678" s="9">
        <v>2011</v>
      </c>
      <c r="E678" s="5" t="s">
        <v>148</v>
      </c>
      <c r="F678" s="4">
        <v>1</v>
      </c>
      <c r="G678" s="3" t="s">
        <v>16</v>
      </c>
      <c r="H678" s="6">
        <v>216.95</v>
      </c>
      <c r="I678" s="3" t="s">
        <v>1579</v>
      </c>
      <c r="J678" s="24" t="s">
        <v>4241</v>
      </c>
      <c r="K678" s="25">
        <f>VLOOKUP(D678,Sheet2!$A$2:$C$4,3)</f>
        <v>3</v>
      </c>
      <c r="L678" s="23">
        <f>ROUND(H678*VLOOKUP(G678,Sheet2!$A$10:$B$14,2,0)*VLOOKUP(書單!D678,Sheet2!$A$2:$H$4,4,1),0)</f>
        <v>2050</v>
      </c>
    </row>
    <row r="679" spans="1:12" ht="31" hidden="1">
      <c r="A679" s="3" t="s">
        <v>149</v>
      </c>
      <c r="B679" s="8" t="s">
        <v>150</v>
      </c>
      <c r="C679" s="3" t="s">
        <v>1976</v>
      </c>
      <c r="D679" s="9">
        <v>2010</v>
      </c>
      <c r="E679" s="5" t="s">
        <v>151</v>
      </c>
      <c r="F679" s="4">
        <v>1</v>
      </c>
      <c r="G679" s="3" t="s">
        <v>16</v>
      </c>
      <c r="H679" s="6">
        <v>160</v>
      </c>
      <c r="I679" s="3" t="s">
        <v>1579</v>
      </c>
      <c r="J679" s="24" t="s">
        <v>4241</v>
      </c>
      <c r="K679" s="25">
        <f>VLOOKUP(D679,Sheet2!$A$2:$C$4,3)</f>
        <v>3</v>
      </c>
      <c r="L679" s="23">
        <f>ROUND(H679*VLOOKUP(G679,Sheet2!$A$10:$B$14,2,0)*VLOOKUP(書單!D679,Sheet2!$A$2:$H$4,4,1),0)</f>
        <v>1512</v>
      </c>
    </row>
    <row r="680" spans="1:12" ht="31" hidden="1">
      <c r="A680" s="3" t="s">
        <v>152</v>
      </c>
      <c r="B680" s="8" t="s">
        <v>153</v>
      </c>
      <c r="C680" s="3" t="s">
        <v>1796</v>
      </c>
      <c r="D680" s="9">
        <v>2011</v>
      </c>
      <c r="E680" s="5" t="s">
        <v>154</v>
      </c>
      <c r="F680" s="4">
        <v>1</v>
      </c>
      <c r="G680" s="3" t="s">
        <v>24</v>
      </c>
      <c r="H680" s="6">
        <v>19.989999999999998</v>
      </c>
      <c r="I680" s="3" t="s">
        <v>1590</v>
      </c>
      <c r="J680" s="24" t="s">
        <v>4241</v>
      </c>
      <c r="K680" s="25">
        <f>VLOOKUP(D680,Sheet2!$A$2:$C$4,3)</f>
        <v>3</v>
      </c>
      <c r="L680" s="23">
        <f>ROUND(H680*VLOOKUP(G680,Sheet2!$A$10:$B$14,2,0)*VLOOKUP(書單!D680,Sheet2!$A$2:$H$4,4,1),0)</f>
        <v>240</v>
      </c>
    </row>
    <row r="681" spans="1:12" ht="31" hidden="1">
      <c r="A681" s="3" t="s">
        <v>155</v>
      </c>
      <c r="B681" s="8" t="s">
        <v>156</v>
      </c>
      <c r="C681" s="3" t="s">
        <v>1778</v>
      </c>
      <c r="D681" s="9">
        <v>2010</v>
      </c>
      <c r="E681" s="5" t="s">
        <v>157</v>
      </c>
      <c r="F681" s="4">
        <v>2</v>
      </c>
      <c r="G681" s="3" t="s">
        <v>24</v>
      </c>
      <c r="H681" s="6">
        <v>121.99</v>
      </c>
      <c r="I681" s="3" t="s">
        <v>1590</v>
      </c>
      <c r="J681" s="24" t="s">
        <v>4241</v>
      </c>
      <c r="K681" s="25">
        <f>VLOOKUP(D681,Sheet2!$A$2:$C$4,3)</f>
        <v>3</v>
      </c>
      <c r="L681" s="23">
        <f>ROUND(H681*VLOOKUP(G681,Sheet2!$A$10:$B$14,2,0)*VLOOKUP(書單!D681,Sheet2!$A$2:$H$4,4,1),0)</f>
        <v>1464</v>
      </c>
    </row>
    <row r="682" spans="1:12" ht="19" hidden="1">
      <c r="A682" s="3" t="s">
        <v>158</v>
      </c>
      <c r="B682" s="8" t="s">
        <v>159</v>
      </c>
      <c r="C682" s="3" t="s">
        <v>1797</v>
      </c>
      <c r="D682" s="9">
        <v>2011</v>
      </c>
      <c r="E682" s="5" t="s">
        <v>160</v>
      </c>
      <c r="F682" s="4">
        <v>2</v>
      </c>
      <c r="G682" s="3" t="s">
        <v>24</v>
      </c>
      <c r="H682" s="6">
        <v>299.95</v>
      </c>
      <c r="I682" s="3" t="s">
        <v>1590</v>
      </c>
      <c r="J682" s="24" t="s">
        <v>4241</v>
      </c>
      <c r="K682" s="25">
        <f>VLOOKUP(D682,Sheet2!$A$2:$C$4,3)</f>
        <v>3</v>
      </c>
      <c r="L682" s="23">
        <f>ROUND(H682*VLOOKUP(G682,Sheet2!$A$10:$B$14,2,0)*VLOOKUP(書單!D682,Sheet2!$A$2:$H$4,4,1),0)</f>
        <v>3599</v>
      </c>
    </row>
    <row r="683" spans="1:12" ht="31" hidden="1">
      <c r="A683" s="3" t="s">
        <v>161</v>
      </c>
      <c r="B683" s="8" t="s">
        <v>162</v>
      </c>
      <c r="C683" s="3" t="s">
        <v>163</v>
      </c>
      <c r="D683" s="9">
        <v>2010</v>
      </c>
      <c r="E683" s="5" t="s">
        <v>164</v>
      </c>
      <c r="F683" s="4">
        <v>1</v>
      </c>
      <c r="G683" s="3" t="s">
        <v>16</v>
      </c>
      <c r="H683" s="6">
        <v>219</v>
      </c>
      <c r="I683" s="3" t="s">
        <v>1579</v>
      </c>
      <c r="J683" s="24" t="s">
        <v>4241</v>
      </c>
      <c r="K683" s="25">
        <f>VLOOKUP(D683,Sheet2!$A$2:$C$4,3)</f>
        <v>3</v>
      </c>
      <c r="L683" s="23">
        <f>ROUND(H683*VLOOKUP(G683,Sheet2!$A$10:$B$14,2,0)*VLOOKUP(書單!D683,Sheet2!$A$2:$H$4,4,1),0)</f>
        <v>2070</v>
      </c>
    </row>
    <row r="684" spans="1:12" ht="31" hidden="1">
      <c r="A684" s="3" t="s">
        <v>165</v>
      </c>
      <c r="B684" s="8" t="s">
        <v>166</v>
      </c>
      <c r="C684" s="3" t="s">
        <v>1948</v>
      </c>
      <c r="D684" s="9">
        <v>2009</v>
      </c>
      <c r="E684" s="5" t="s">
        <v>167</v>
      </c>
      <c r="F684" s="4">
        <v>1</v>
      </c>
      <c r="G684" s="3" t="s">
        <v>16</v>
      </c>
      <c r="H684" s="6">
        <v>234</v>
      </c>
      <c r="I684" s="3" t="s">
        <v>1579</v>
      </c>
      <c r="J684" s="24" t="s">
        <v>4241</v>
      </c>
      <c r="K684" s="25">
        <f>VLOOKUP(D684,Sheet2!$A$2:$C$4,3)</f>
        <v>3</v>
      </c>
      <c r="L684" s="23">
        <f>ROUND(H684*VLOOKUP(G684,Sheet2!$A$10:$B$14,2,0)*VLOOKUP(書單!D684,Sheet2!$A$2:$H$4,4,1),0)</f>
        <v>2211</v>
      </c>
    </row>
    <row r="685" spans="1:12" ht="46.5" hidden="1">
      <c r="A685" s="3" t="s">
        <v>168</v>
      </c>
      <c r="B685" s="8" t="s">
        <v>169</v>
      </c>
      <c r="C685" s="3" t="s">
        <v>2014</v>
      </c>
      <c r="D685" s="9">
        <v>2011</v>
      </c>
      <c r="E685" s="5" t="s">
        <v>170</v>
      </c>
      <c r="F685" s="4">
        <v>1</v>
      </c>
      <c r="G685" s="3" t="s">
        <v>16</v>
      </c>
      <c r="H685" s="6">
        <v>170.95</v>
      </c>
      <c r="I685" s="3" t="s">
        <v>1579</v>
      </c>
      <c r="J685" s="24" t="s">
        <v>4241</v>
      </c>
      <c r="K685" s="25">
        <f>VLOOKUP(D685,Sheet2!$A$2:$C$4,3)</f>
        <v>3</v>
      </c>
      <c r="L685" s="23">
        <f>ROUND(H685*VLOOKUP(G685,Sheet2!$A$10:$B$14,2,0)*VLOOKUP(書單!D685,Sheet2!$A$2:$H$4,4,1),0)</f>
        <v>1615</v>
      </c>
    </row>
    <row r="686" spans="1:12" ht="31" hidden="1">
      <c r="A686" s="3" t="s">
        <v>171</v>
      </c>
      <c r="B686" s="8" t="s">
        <v>172</v>
      </c>
      <c r="C686" s="3" t="s">
        <v>1949</v>
      </c>
      <c r="D686" s="9">
        <v>2009</v>
      </c>
      <c r="E686" s="5" t="s">
        <v>173</v>
      </c>
      <c r="F686" s="4">
        <v>1</v>
      </c>
      <c r="G686" s="3" t="s">
        <v>16</v>
      </c>
      <c r="H686" s="6">
        <v>214</v>
      </c>
      <c r="I686" s="3" t="s">
        <v>1579</v>
      </c>
      <c r="J686" s="24" t="s">
        <v>4241</v>
      </c>
      <c r="K686" s="25">
        <f>VLOOKUP(D686,Sheet2!$A$2:$C$4,3)</f>
        <v>3</v>
      </c>
      <c r="L686" s="23">
        <f>ROUND(H686*VLOOKUP(G686,Sheet2!$A$10:$B$14,2,0)*VLOOKUP(書單!D686,Sheet2!$A$2:$H$4,4,1),0)</f>
        <v>2022</v>
      </c>
    </row>
    <row r="687" spans="1:12" ht="31" hidden="1">
      <c r="A687" s="3" t="s">
        <v>174</v>
      </c>
      <c r="B687" s="8" t="s">
        <v>175</v>
      </c>
      <c r="C687" s="3" t="s">
        <v>2089</v>
      </c>
      <c r="D687" s="9">
        <v>2017</v>
      </c>
      <c r="E687" s="5" t="s">
        <v>176</v>
      </c>
      <c r="F687" s="4">
        <v>1</v>
      </c>
      <c r="G687" s="3" t="s">
        <v>16</v>
      </c>
      <c r="H687" s="6">
        <v>140</v>
      </c>
      <c r="I687" s="3" t="s">
        <v>1587</v>
      </c>
      <c r="J687" s="24" t="s">
        <v>4241</v>
      </c>
      <c r="K687" s="25">
        <f>VLOOKUP(D687,Sheet2!$A$2:$C$4,3)</f>
        <v>4</v>
      </c>
      <c r="L687" s="23">
        <f>ROUND(H687*VLOOKUP(G687,Sheet2!$A$10:$B$14,2,0)*VLOOKUP(書單!D687,Sheet2!$A$2:$H$4,4,1),0)</f>
        <v>1764</v>
      </c>
    </row>
    <row r="688" spans="1:12" ht="19" hidden="1">
      <c r="A688" s="3" t="s">
        <v>189</v>
      </c>
      <c r="B688" s="8" t="s">
        <v>190</v>
      </c>
      <c r="C688" s="3" t="s">
        <v>1767</v>
      </c>
      <c r="D688" s="9">
        <v>2009</v>
      </c>
      <c r="E688" s="5" t="s">
        <v>191</v>
      </c>
      <c r="F688" s="4">
        <v>1</v>
      </c>
      <c r="G688" s="3" t="s">
        <v>24</v>
      </c>
      <c r="H688" s="6">
        <v>119.95</v>
      </c>
      <c r="I688" s="3" t="s">
        <v>1590</v>
      </c>
      <c r="J688" s="24" t="s">
        <v>4241</v>
      </c>
      <c r="K688" s="25">
        <f>VLOOKUP(D688,Sheet2!$A$2:$C$4,3)</f>
        <v>3</v>
      </c>
      <c r="L688" s="23">
        <f>ROUND(H688*VLOOKUP(G688,Sheet2!$A$10:$B$14,2,0)*VLOOKUP(書單!D688,Sheet2!$A$2:$H$4,4,1),0)</f>
        <v>1439</v>
      </c>
    </row>
    <row r="689" spans="1:12" ht="31" hidden="1">
      <c r="A689" s="3" t="s">
        <v>192</v>
      </c>
      <c r="B689" s="8" t="s">
        <v>193</v>
      </c>
      <c r="C689" s="3" t="s">
        <v>2015</v>
      </c>
      <c r="D689" s="9">
        <v>2011</v>
      </c>
      <c r="E689" s="5" t="s">
        <v>194</v>
      </c>
      <c r="F689" s="4">
        <v>2</v>
      </c>
      <c r="G689" s="3" t="s">
        <v>16</v>
      </c>
      <c r="H689" s="6">
        <v>127</v>
      </c>
      <c r="I689" s="3" t="s">
        <v>1579</v>
      </c>
      <c r="J689" s="24" t="s">
        <v>4241</v>
      </c>
      <c r="K689" s="25">
        <f>VLOOKUP(D689,Sheet2!$A$2:$C$4,3)</f>
        <v>3</v>
      </c>
      <c r="L689" s="23">
        <f>ROUND(H689*VLOOKUP(G689,Sheet2!$A$10:$B$14,2,0)*VLOOKUP(書單!D689,Sheet2!$A$2:$H$4,4,1),0)</f>
        <v>1200</v>
      </c>
    </row>
    <row r="690" spans="1:12" ht="31" hidden="1">
      <c r="A690" s="3" t="s">
        <v>195</v>
      </c>
      <c r="B690" s="8" t="s">
        <v>196</v>
      </c>
      <c r="C690" s="3" t="s">
        <v>197</v>
      </c>
      <c r="D690" s="9">
        <v>2011</v>
      </c>
      <c r="E690" s="5" t="s">
        <v>198</v>
      </c>
      <c r="F690" s="4">
        <v>1</v>
      </c>
      <c r="G690" s="3" t="s">
        <v>16</v>
      </c>
      <c r="H690" s="6">
        <v>45</v>
      </c>
      <c r="I690" s="3" t="s">
        <v>1604</v>
      </c>
      <c r="J690" s="24" t="s">
        <v>4241</v>
      </c>
      <c r="K690" s="25">
        <f>VLOOKUP(D690,Sheet2!$A$2:$C$4,3)</f>
        <v>3</v>
      </c>
      <c r="L690" s="23">
        <f>ROUND(H690*VLOOKUP(G690,Sheet2!$A$10:$B$14,2,0)*VLOOKUP(書單!D690,Sheet2!$A$2:$H$4,4,1),0)</f>
        <v>425</v>
      </c>
    </row>
    <row r="691" spans="1:12" ht="31" hidden="1">
      <c r="A691" s="3" t="s">
        <v>202</v>
      </c>
      <c r="B691" s="8" t="s">
        <v>203</v>
      </c>
      <c r="C691" s="3" t="s">
        <v>1779</v>
      </c>
      <c r="D691" s="9">
        <v>2010</v>
      </c>
      <c r="E691" s="5" t="s">
        <v>204</v>
      </c>
      <c r="F691" s="4">
        <v>2</v>
      </c>
      <c r="G691" s="3" t="s">
        <v>24</v>
      </c>
      <c r="H691" s="6">
        <v>299.95</v>
      </c>
      <c r="I691" s="3" t="s">
        <v>1590</v>
      </c>
      <c r="J691" s="24" t="s">
        <v>4241</v>
      </c>
      <c r="K691" s="25">
        <f>VLOOKUP(D691,Sheet2!$A$2:$C$4,3)</f>
        <v>3</v>
      </c>
      <c r="L691" s="23">
        <f>ROUND(H691*VLOOKUP(G691,Sheet2!$A$10:$B$14,2,0)*VLOOKUP(書單!D691,Sheet2!$A$2:$H$4,4,1),0)</f>
        <v>3599</v>
      </c>
    </row>
    <row r="692" spans="1:12" ht="31" hidden="1">
      <c r="A692" s="3" t="s">
        <v>205</v>
      </c>
      <c r="B692" s="8" t="s">
        <v>203</v>
      </c>
      <c r="C692" s="3" t="s">
        <v>1798</v>
      </c>
      <c r="D692" s="9">
        <v>2011</v>
      </c>
      <c r="E692" s="5" t="s">
        <v>206</v>
      </c>
      <c r="F692" s="4">
        <v>2</v>
      </c>
      <c r="G692" s="3" t="s">
        <v>24</v>
      </c>
      <c r="H692" s="6">
        <v>299.95</v>
      </c>
      <c r="I692" s="3" t="s">
        <v>1590</v>
      </c>
      <c r="J692" s="24" t="s">
        <v>4241</v>
      </c>
      <c r="K692" s="25">
        <f>VLOOKUP(D692,Sheet2!$A$2:$C$4,3)</f>
        <v>3</v>
      </c>
      <c r="L692" s="23">
        <f>ROUND(H692*VLOOKUP(G692,Sheet2!$A$10:$B$14,2,0)*VLOOKUP(書單!D692,Sheet2!$A$2:$H$4,4,1),0)</f>
        <v>3599</v>
      </c>
    </row>
    <row r="693" spans="1:12" ht="19" hidden="1">
      <c r="A693" s="3" t="s">
        <v>207</v>
      </c>
      <c r="B693" s="8" t="s">
        <v>208</v>
      </c>
      <c r="C693" s="3" t="s">
        <v>1629</v>
      </c>
      <c r="D693" s="9">
        <v>2011</v>
      </c>
      <c r="E693" s="5" t="s">
        <v>209</v>
      </c>
      <c r="F693" s="4">
        <v>1</v>
      </c>
      <c r="G693" s="3" t="s">
        <v>16</v>
      </c>
      <c r="H693" s="6">
        <v>225.95</v>
      </c>
      <c r="I693" s="3" t="s">
        <v>1600</v>
      </c>
      <c r="J693" s="24" t="s">
        <v>4241</v>
      </c>
      <c r="K693" s="25">
        <f>VLOOKUP(D693,Sheet2!$A$2:$C$4,3)</f>
        <v>3</v>
      </c>
      <c r="L693" s="23">
        <f>ROUND(H693*VLOOKUP(G693,Sheet2!$A$10:$B$14,2,0)*VLOOKUP(書單!D693,Sheet2!$A$2:$H$4,4,1),0)</f>
        <v>2135</v>
      </c>
    </row>
    <row r="694" spans="1:12" ht="31" hidden="1">
      <c r="A694" s="3" t="s">
        <v>210</v>
      </c>
      <c r="B694" s="8" t="s">
        <v>211</v>
      </c>
      <c r="C694" s="3" t="s">
        <v>1722</v>
      </c>
      <c r="D694" s="9">
        <v>2012</v>
      </c>
      <c r="E694" s="5" t="s">
        <v>212</v>
      </c>
      <c r="F694" s="4">
        <v>5</v>
      </c>
      <c r="G694" s="3" t="s">
        <v>16</v>
      </c>
      <c r="H694" s="6">
        <v>625</v>
      </c>
      <c r="I694" s="3" t="s">
        <v>1598</v>
      </c>
      <c r="J694" s="24" t="s">
        <v>4241</v>
      </c>
      <c r="K694" s="25">
        <f>VLOOKUP(D694,Sheet2!$A$2:$C$4,3)</f>
        <v>3</v>
      </c>
      <c r="L694" s="23">
        <f>ROUND(H694*VLOOKUP(G694,Sheet2!$A$10:$B$14,2,0)*VLOOKUP(書單!D694,Sheet2!$A$2:$H$4,4,1),0)</f>
        <v>5906</v>
      </c>
    </row>
    <row r="695" spans="1:12" ht="31" hidden="1">
      <c r="A695" s="3" t="s">
        <v>213</v>
      </c>
      <c r="B695" s="8" t="s">
        <v>214</v>
      </c>
      <c r="C695" s="3" t="s">
        <v>2076</v>
      </c>
      <c r="D695" s="9">
        <v>2014</v>
      </c>
      <c r="E695" s="5" t="s">
        <v>215</v>
      </c>
      <c r="F695" s="4">
        <v>1</v>
      </c>
      <c r="G695" s="3" t="s">
        <v>16</v>
      </c>
      <c r="H695" s="6">
        <v>106.95</v>
      </c>
      <c r="I695" s="3" t="s">
        <v>1579</v>
      </c>
      <c r="J695" s="24" t="s">
        <v>4241</v>
      </c>
      <c r="K695" s="25">
        <f>VLOOKUP(D695,Sheet2!$A$2:$C$4,3)</f>
        <v>3</v>
      </c>
      <c r="L695" s="23">
        <f>ROUND(H695*VLOOKUP(G695,Sheet2!$A$10:$B$14,2,0)*VLOOKUP(書單!D695,Sheet2!$A$2:$H$4,4,1),0)</f>
        <v>1011</v>
      </c>
    </row>
    <row r="696" spans="1:12" ht="31" hidden="1">
      <c r="A696" s="3" t="s">
        <v>216</v>
      </c>
      <c r="B696" s="8" t="s">
        <v>217</v>
      </c>
      <c r="C696" s="3" t="s">
        <v>1977</v>
      </c>
      <c r="D696" s="9">
        <v>2010</v>
      </c>
      <c r="E696" s="5" t="s">
        <v>218</v>
      </c>
      <c r="F696" s="4">
        <v>1</v>
      </c>
      <c r="G696" s="3" t="s">
        <v>16</v>
      </c>
      <c r="H696" s="6">
        <v>170</v>
      </c>
      <c r="I696" s="3" t="s">
        <v>1579</v>
      </c>
      <c r="J696" s="24" t="s">
        <v>4241</v>
      </c>
      <c r="K696" s="25">
        <f>VLOOKUP(D696,Sheet2!$A$2:$C$4,3)</f>
        <v>3</v>
      </c>
      <c r="L696" s="23">
        <f>ROUND(H696*VLOOKUP(G696,Sheet2!$A$10:$B$14,2,0)*VLOOKUP(書單!D696,Sheet2!$A$2:$H$4,4,1),0)</f>
        <v>1607</v>
      </c>
    </row>
    <row r="697" spans="1:12" ht="31" hidden="1">
      <c r="A697" s="3" t="s">
        <v>219</v>
      </c>
      <c r="B697" s="8" t="s">
        <v>217</v>
      </c>
      <c r="C697" s="3" t="s">
        <v>1977</v>
      </c>
      <c r="D697" s="9">
        <v>2010</v>
      </c>
      <c r="E697" s="5" t="s">
        <v>220</v>
      </c>
      <c r="F697" s="4">
        <v>1</v>
      </c>
      <c r="G697" s="3" t="s">
        <v>16</v>
      </c>
      <c r="H697" s="6">
        <v>78</v>
      </c>
      <c r="I697" s="3" t="s">
        <v>1579</v>
      </c>
      <c r="J697" s="24" t="s">
        <v>4241</v>
      </c>
      <c r="K697" s="25">
        <f>VLOOKUP(D697,Sheet2!$A$2:$C$4,3)</f>
        <v>3</v>
      </c>
      <c r="L697" s="23">
        <f>ROUND(H697*VLOOKUP(G697,Sheet2!$A$10:$B$14,2,0)*VLOOKUP(書單!D697,Sheet2!$A$2:$H$4,4,1),0)</f>
        <v>737</v>
      </c>
    </row>
    <row r="698" spans="1:12" ht="31" hidden="1">
      <c r="A698" s="3" t="s">
        <v>221</v>
      </c>
      <c r="B698" s="8" t="s">
        <v>222</v>
      </c>
      <c r="C698" s="3" t="s">
        <v>1613</v>
      </c>
      <c r="D698" s="9">
        <v>2001</v>
      </c>
      <c r="E698" s="5" t="s">
        <v>223</v>
      </c>
      <c r="F698" s="4">
        <v>1</v>
      </c>
      <c r="G698" s="3" t="s">
        <v>16</v>
      </c>
      <c r="H698" s="6">
        <v>240</v>
      </c>
      <c r="I698" s="3" t="s">
        <v>1581</v>
      </c>
      <c r="J698" s="24" t="s">
        <v>4241</v>
      </c>
      <c r="K698" s="25">
        <f>VLOOKUP(D698,Sheet2!$A$2:$C$4,3)</f>
        <v>3</v>
      </c>
      <c r="L698" s="23">
        <f>ROUND(H698*VLOOKUP(G698,Sheet2!$A$10:$B$14,2,0)*VLOOKUP(書單!D698,Sheet2!$A$2:$H$4,4,1),0)</f>
        <v>2268</v>
      </c>
    </row>
    <row r="699" spans="1:12" ht="19" hidden="1">
      <c r="A699" s="3" t="s">
        <v>227</v>
      </c>
      <c r="B699" s="8" t="s">
        <v>228</v>
      </c>
      <c r="C699" s="3" t="s">
        <v>1748</v>
      </c>
      <c r="D699" s="9">
        <v>2008</v>
      </c>
      <c r="E699" s="5" t="s">
        <v>229</v>
      </c>
      <c r="F699" s="4">
        <v>1</v>
      </c>
      <c r="G699" s="3" t="s">
        <v>20</v>
      </c>
      <c r="H699" s="6">
        <v>1090</v>
      </c>
      <c r="I699" s="3" t="s">
        <v>1565</v>
      </c>
      <c r="J699" s="24" t="s">
        <v>4241</v>
      </c>
      <c r="K699" s="25">
        <f>VLOOKUP(D699,Sheet2!$A$2:$C$4,3)</f>
        <v>3</v>
      </c>
      <c r="L699" s="23">
        <f>ROUND(H699*VLOOKUP(G699,Sheet2!$A$10:$B$14,2,0)*VLOOKUP(書單!D699,Sheet2!$A$2:$H$4,4,1),0)</f>
        <v>327</v>
      </c>
    </row>
    <row r="700" spans="1:12" ht="31" hidden="1">
      <c r="A700" s="3" t="s">
        <v>230</v>
      </c>
      <c r="B700" s="8" t="s">
        <v>231</v>
      </c>
      <c r="C700" s="3" t="s">
        <v>1746</v>
      </c>
      <c r="D700" s="9">
        <v>2003</v>
      </c>
      <c r="E700" s="5" t="s">
        <v>232</v>
      </c>
      <c r="F700" s="4">
        <v>1</v>
      </c>
      <c r="G700" s="3" t="s">
        <v>16</v>
      </c>
      <c r="H700" s="6">
        <v>19.95</v>
      </c>
      <c r="I700" s="3" t="s">
        <v>1565</v>
      </c>
      <c r="J700" s="24" t="s">
        <v>4241</v>
      </c>
      <c r="K700" s="25">
        <f>VLOOKUP(D700,Sheet2!$A$2:$C$4,3)</f>
        <v>3</v>
      </c>
      <c r="L700" s="23">
        <f>ROUND(H700*VLOOKUP(G700,Sheet2!$A$10:$B$14,2,0)*VLOOKUP(書單!D700,Sheet2!$A$2:$H$4,4,1),0)</f>
        <v>189</v>
      </c>
    </row>
    <row r="701" spans="1:12" ht="31" hidden="1">
      <c r="A701" s="3" t="s">
        <v>233</v>
      </c>
      <c r="B701" s="8" t="s">
        <v>234</v>
      </c>
      <c r="C701" s="3" t="s">
        <v>1799</v>
      </c>
      <c r="D701" s="9">
        <v>2011</v>
      </c>
      <c r="E701" s="5" t="s">
        <v>235</v>
      </c>
      <c r="F701" s="4">
        <v>1</v>
      </c>
      <c r="G701" s="3" t="s">
        <v>24</v>
      </c>
      <c r="H701" s="6">
        <v>62.99</v>
      </c>
      <c r="I701" s="3" t="s">
        <v>1590</v>
      </c>
      <c r="J701" s="24" t="s">
        <v>4241</v>
      </c>
      <c r="K701" s="25">
        <f>VLOOKUP(D701,Sheet2!$A$2:$C$4,3)</f>
        <v>3</v>
      </c>
      <c r="L701" s="23">
        <f>ROUND(H701*VLOOKUP(G701,Sheet2!$A$10:$B$14,2,0)*VLOOKUP(書單!D701,Sheet2!$A$2:$H$4,4,1),0)</f>
        <v>756</v>
      </c>
    </row>
    <row r="702" spans="1:12" ht="19" hidden="1">
      <c r="A702" s="3" t="s">
        <v>236</v>
      </c>
      <c r="B702" s="8" t="s">
        <v>237</v>
      </c>
      <c r="C702" s="3" t="s">
        <v>1768</v>
      </c>
      <c r="D702" s="9">
        <v>2009</v>
      </c>
      <c r="E702" s="5" t="s">
        <v>238</v>
      </c>
      <c r="F702" s="4">
        <v>1</v>
      </c>
      <c r="G702" s="3" t="s">
        <v>24</v>
      </c>
      <c r="H702" s="6">
        <v>14.95</v>
      </c>
      <c r="I702" s="3" t="s">
        <v>1590</v>
      </c>
      <c r="J702" s="24" t="s">
        <v>4241</v>
      </c>
      <c r="K702" s="25">
        <f>VLOOKUP(D702,Sheet2!$A$2:$C$4,3)</f>
        <v>3</v>
      </c>
      <c r="L702" s="23">
        <f>ROUND(H702*VLOOKUP(G702,Sheet2!$A$10:$B$14,2,0)*VLOOKUP(書單!D702,Sheet2!$A$2:$H$4,4,1),0)</f>
        <v>179</v>
      </c>
    </row>
    <row r="703" spans="1:12" ht="31" hidden="1">
      <c r="A703" s="3" t="s">
        <v>239</v>
      </c>
      <c r="B703" s="8" t="s">
        <v>240</v>
      </c>
      <c r="C703" s="3" t="s">
        <v>1800</v>
      </c>
      <c r="D703" s="9">
        <v>2011</v>
      </c>
      <c r="E703" s="5" t="s">
        <v>241</v>
      </c>
      <c r="F703" s="4">
        <v>2</v>
      </c>
      <c r="G703" s="3" t="s">
        <v>24</v>
      </c>
      <c r="H703" s="6">
        <v>144.99</v>
      </c>
      <c r="I703" s="3" t="s">
        <v>1590</v>
      </c>
      <c r="J703" s="24" t="s">
        <v>4241</v>
      </c>
      <c r="K703" s="25">
        <f>VLOOKUP(D703,Sheet2!$A$2:$C$4,3)</f>
        <v>3</v>
      </c>
      <c r="L703" s="23">
        <f>ROUND(H703*VLOOKUP(G703,Sheet2!$A$10:$B$14,2,0)*VLOOKUP(書單!D703,Sheet2!$A$2:$H$4,4,1),0)</f>
        <v>1740</v>
      </c>
    </row>
    <row r="704" spans="1:12" ht="31" hidden="1">
      <c r="A704" s="3" t="s">
        <v>242</v>
      </c>
      <c r="B704" s="8" t="s">
        <v>243</v>
      </c>
      <c r="C704" s="3" t="s">
        <v>1903</v>
      </c>
      <c r="D704" s="9">
        <v>2006</v>
      </c>
      <c r="E704" s="5" t="s">
        <v>244</v>
      </c>
      <c r="F704" s="4">
        <v>2</v>
      </c>
      <c r="G704" s="3" t="s">
        <v>16</v>
      </c>
      <c r="H704" s="6">
        <v>1050</v>
      </c>
      <c r="I704" s="3" t="s">
        <v>1579</v>
      </c>
      <c r="J704" s="24" t="s">
        <v>4241</v>
      </c>
      <c r="K704" s="25">
        <f>VLOOKUP(D704,Sheet2!$A$2:$C$4,3)</f>
        <v>3</v>
      </c>
      <c r="L704" s="23">
        <f>ROUND(H704*VLOOKUP(G704,Sheet2!$A$10:$B$14,2,0)*VLOOKUP(書單!D704,Sheet2!$A$2:$H$4,4,1),0)</f>
        <v>9923</v>
      </c>
    </row>
    <row r="705" spans="1:12" ht="31" hidden="1">
      <c r="A705" s="3" t="s">
        <v>245</v>
      </c>
      <c r="B705" s="8" t="s">
        <v>243</v>
      </c>
      <c r="C705" s="3" t="s">
        <v>1927</v>
      </c>
      <c r="D705" s="9">
        <v>2008</v>
      </c>
      <c r="E705" s="5" t="s">
        <v>246</v>
      </c>
      <c r="F705" s="4">
        <v>4</v>
      </c>
      <c r="G705" s="3" t="s">
        <v>16</v>
      </c>
      <c r="H705" s="6">
        <v>1320</v>
      </c>
      <c r="I705" s="3" t="s">
        <v>1579</v>
      </c>
      <c r="J705" s="24" t="s">
        <v>4241</v>
      </c>
      <c r="K705" s="25">
        <f>VLOOKUP(D705,Sheet2!$A$2:$C$4,3)</f>
        <v>3</v>
      </c>
      <c r="L705" s="23">
        <f>ROUND(H705*VLOOKUP(G705,Sheet2!$A$10:$B$14,2,0)*VLOOKUP(書單!D705,Sheet2!$A$2:$H$4,4,1),0)</f>
        <v>12474</v>
      </c>
    </row>
    <row r="706" spans="1:12" ht="19" hidden="1">
      <c r="A706" s="3" t="s">
        <v>247</v>
      </c>
      <c r="B706" s="8" t="s">
        <v>248</v>
      </c>
      <c r="C706" s="3" t="s">
        <v>1978</v>
      </c>
      <c r="D706" s="9">
        <v>2010</v>
      </c>
      <c r="E706" s="5" t="s">
        <v>249</v>
      </c>
      <c r="F706" s="4">
        <v>1</v>
      </c>
      <c r="G706" s="3" t="s">
        <v>16</v>
      </c>
      <c r="H706" s="6">
        <v>128.94999999999999</v>
      </c>
      <c r="I706" s="3" t="s">
        <v>1579</v>
      </c>
      <c r="J706" s="24" t="s">
        <v>4241</v>
      </c>
      <c r="K706" s="25">
        <f>VLOOKUP(D706,Sheet2!$A$2:$C$4,3)</f>
        <v>3</v>
      </c>
      <c r="L706" s="23">
        <f>ROUND(H706*VLOOKUP(G706,Sheet2!$A$10:$B$14,2,0)*VLOOKUP(書單!D706,Sheet2!$A$2:$H$4,4,1),0)</f>
        <v>1219</v>
      </c>
    </row>
    <row r="707" spans="1:12" ht="19" hidden="1">
      <c r="A707" s="3" t="s">
        <v>250</v>
      </c>
      <c r="B707" s="8" t="s">
        <v>251</v>
      </c>
      <c r="C707" s="3" t="s">
        <v>1747</v>
      </c>
      <c r="D707" s="9">
        <v>2003</v>
      </c>
      <c r="E707" s="5" t="s">
        <v>252</v>
      </c>
      <c r="F707" s="4">
        <v>1</v>
      </c>
      <c r="G707" s="3" t="s">
        <v>16</v>
      </c>
      <c r="H707" s="6">
        <v>110.93</v>
      </c>
      <c r="I707" s="3" t="s">
        <v>1565</v>
      </c>
      <c r="J707" s="24" t="s">
        <v>4241</v>
      </c>
      <c r="K707" s="25">
        <f>VLOOKUP(D707,Sheet2!$A$2:$C$4,3)</f>
        <v>3</v>
      </c>
      <c r="L707" s="23">
        <f>ROUND(H707*VLOOKUP(G707,Sheet2!$A$10:$B$14,2,0)*VLOOKUP(書單!D707,Sheet2!$A$2:$H$4,4,1),0)</f>
        <v>1048</v>
      </c>
    </row>
    <row r="708" spans="1:12" ht="31" hidden="1">
      <c r="A708" s="3" t="s">
        <v>253</v>
      </c>
      <c r="B708" s="8" t="s">
        <v>254</v>
      </c>
      <c r="C708" s="3" t="s">
        <v>255</v>
      </c>
      <c r="D708" s="9">
        <v>2000</v>
      </c>
      <c r="E708" s="5" t="s">
        <v>256</v>
      </c>
      <c r="F708" s="4">
        <v>1</v>
      </c>
      <c r="G708" s="3" t="s">
        <v>20</v>
      </c>
      <c r="H708" s="6">
        <v>1250</v>
      </c>
      <c r="I708" s="3" t="s">
        <v>1579</v>
      </c>
      <c r="J708" s="24" t="s">
        <v>4241</v>
      </c>
      <c r="K708" s="25">
        <f>VLOOKUP(D708,Sheet2!$A$2:$C$4,3)</f>
        <v>3</v>
      </c>
      <c r="L708" s="23">
        <f>ROUND(H708*VLOOKUP(G708,Sheet2!$A$10:$B$14,2,0)*VLOOKUP(書單!D708,Sheet2!$A$2:$H$4,4,1),0)</f>
        <v>375</v>
      </c>
    </row>
    <row r="709" spans="1:12" ht="19" hidden="1">
      <c r="A709" s="3" t="s">
        <v>257</v>
      </c>
      <c r="B709" s="8" t="s">
        <v>258</v>
      </c>
      <c r="C709" s="3" t="s">
        <v>1885</v>
      </c>
      <c r="D709" s="9">
        <v>2004</v>
      </c>
      <c r="E709" s="5" t="s">
        <v>259</v>
      </c>
      <c r="F709" s="4">
        <v>2</v>
      </c>
      <c r="G709" s="3" t="s">
        <v>16</v>
      </c>
      <c r="H709" s="6">
        <v>260</v>
      </c>
      <c r="I709" s="3" t="s">
        <v>1579</v>
      </c>
      <c r="J709" s="24" t="s">
        <v>4241</v>
      </c>
      <c r="K709" s="25">
        <f>VLOOKUP(D709,Sheet2!$A$2:$C$4,3)</f>
        <v>3</v>
      </c>
      <c r="L709" s="23">
        <f>ROUND(H709*VLOOKUP(G709,Sheet2!$A$10:$B$14,2,0)*VLOOKUP(書單!D709,Sheet2!$A$2:$H$4,4,1),0)</f>
        <v>2457</v>
      </c>
    </row>
    <row r="710" spans="1:12" ht="31" hidden="1">
      <c r="A710" s="3" t="s">
        <v>260</v>
      </c>
      <c r="B710" s="8" t="s">
        <v>261</v>
      </c>
      <c r="C710" s="3" t="s">
        <v>1765</v>
      </c>
      <c r="D710" s="9">
        <v>2008</v>
      </c>
      <c r="E710" s="5" t="s">
        <v>262</v>
      </c>
      <c r="F710" s="4">
        <v>1</v>
      </c>
      <c r="G710" s="3" t="s">
        <v>24</v>
      </c>
      <c r="H710" s="6">
        <v>89.95</v>
      </c>
      <c r="I710" s="3" t="s">
        <v>1590</v>
      </c>
      <c r="J710" s="24" t="s">
        <v>4241</v>
      </c>
      <c r="K710" s="25">
        <f>VLOOKUP(D710,Sheet2!$A$2:$C$4,3)</f>
        <v>3</v>
      </c>
      <c r="L710" s="23">
        <f>ROUND(H710*VLOOKUP(G710,Sheet2!$A$10:$B$14,2,0)*VLOOKUP(書單!D710,Sheet2!$A$2:$H$4,4,1),0)</f>
        <v>1079</v>
      </c>
    </row>
    <row r="711" spans="1:12" ht="19" hidden="1">
      <c r="A711" s="3" t="s">
        <v>263</v>
      </c>
      <c r="B711" s="8" t="s">
        <v>264</v>
      </c>
      <c r="C711" s="3" t="s">
        <v>1801</v>
      </c>
      <c r="D711" s="9">
        <v>2011</v>
      </c>
      <c r="E711" s="5" t="s">
        <v>265</v>
      </c>
      <c r="F711" s="4">
        <v>1</v>
      </c>
      <c r="G711" s="3" t="s">
        <v>24</v>
      </c>
      <c r="H711" s="6">
        <v>99.99</v>
      </c>
      <c r="I711" s="3" t="s">
        <v>1590</v>
      </c>
      <c r="J711" s="24" t="s">
        <v>4241</v>
      </c>
      <c r="K711" s="25">
        <f>VLOOKUP(D711,Sheet2!$A$2:$C$4,3)</f>
        <v>3</v>
      </c>
      <c r="L711" s="23">
        <f>ROUND(H711*VLOOKUP(G711,Sheet2!$A$10:$B$14,2,0)*VLOOKUP(書單!D711,Sheet2!$A$2:$H$4,4,1),0)</f>
        <v>1200</v>
      </c>
    </row>
    <row r="712" spans="1:12" ht="46.5" hidden="1">
      <c r="A712" s="3" t="s">
        <v>266</v>
      </c>
      <c r="B712" s="8" t="s">
        <v>267</v>
      </c>
      <c r="C712" s="3" t="s">
        <v>1928</v>
      </c>
      <c r="D712" s="9">
        <v>2008</v>
      </c>
      <c r="E712" s="5" t="s">
        <v>268</v>
      </c>
      <c r="F712" s="4">
        <v>1</v>
      </c>
      <c r="G712" s="3" t="s">
        <v>16</v>
      </c>
      <c r="H712" s="6">
        <v>245</v>
      </c>
      <c r="I712" s="3" t="s">
        <v>1579</v>
      </c>
      <c r="J712" s="24" t="s">
        <v>4241</v>
      </c>
      <c r="K712" s="25">
        <f>VLOOKUP(D712,Sheet2!$A$2:$C$4,3)</f>
        <v>3</v>
      </c>
      <c r="L712" s="23">
        <f>ROUND(H712*VLOOKUP(G712,Sheet2!$A$10:$B$14,2,0)*VLOOKUP(書單!D712,Sheet2!$A$2:$H$4,4,1),0)</f>
        <v>2315</v>
      </c>
    </row>
    <row r="713" spans="1:12" ht="46.5" hidden="1">
      <c r="A713" s="3" t="s">
        <v>269</v>
      </c>
      <c r="B713" s="8" t="s">
        <v>270</v>
      </c>
      <c r="C713" s="3" t="s">
        <v>1950</v>
      </c>
      <c r="D713" s="9">
        <v>2009</v>
      </c>
      <c r="E713" s="5" t="s">
        <v>271</v>
      </c>
      <c r="F713" s="4">
        <v>1</v>
      </c>
      <c r="G713" s="3" t="s">
        <v>16</v>
      </c>
      <c r="H713" s="6">
        <v>234</v>
      </c>
      <c r="I713" s="3" t="s">
        <v>1579</v>
      </c>
      <c r="J713" s="24" t="s">
        <v>4241</v>
      </c>
      <c r="K713" s="25">
        <f>VLOOKUP(D713,Sheet2!$A$2:$C$4,3)</f>
        <v>3</v>
      </c>
      <c r="L713" s="23">
        <f>ROUND(H713*VLOOKUP(G713,Sheet2!$A$10:$B$14,2,0)*VLOOKUP(書單!D713,Sheet2!$A$2:$H$4,4,1),0)</f>
        <v>2211</v>
      </c>
    </row>
    <row r="714" spans="1:12" ht="19" hidden="1">
      <c r="A714" s="3" t="s">
        <v>287</v>
      </c>
      <c r="B714" s="8" t="s">
        <v>288</v>
      </c>
      <c r="C714" s="3" t="s">
        <v>1980</v>
      </c>
      <c r="D714" s="9">
        <v>2010</v>
      </c>
      <c r="E714" s="5" t="s">
        <v>289</v>
      </c>
      <c r="F714" s="4">
        <v>2</v>
      </c>
      <c r="G714" s="3" t="s">
        <v>16</v>
      </c>
      <c r="H714" s="6">
        <v>236</v>
      </c>
      <c r="I714" s="3" t="s">
        <v>1579</v>
      </c>
      <c r="J714" s="24" t="s">
        <v>4241</v>
      </c>
      <c r="K714" s="25">
        <f>VLOOKUP(D714,Sheet2!$A$2:$C$4,3)</f>
        <v>3</v>
      </c>
      <c r="L714" s="23">
        <f>ROUND(H714*VLOOKUP(G714,Sheet2!$A$10:$B$14,2,0)*VLOOKUP(書單!D714,Sheet2!$A$2:$H$4,4,1),0)</f>
        <v>2230</v>
      </c>
    </row>
    <row r="715" spans="1:12" ht="31" hidden="1">
      <c r="A715" s="3" t="s">
        <v>290</v>
      </c>
      <c r="B715" s="8" t="s">
        <v>291</v>
      </c>
      <c r="C715" s="3" t="s">
        <v>1769</v>
      </c>
      <c r="D715" s="9">
        <v>2009</v>
      </c>
      <c r="E715" s="5" t="s">
        <v>292</v>
      </c>
      <c r="F715" s="4">
        <v>1</v>
      </c>
      <c r="G715" s="3" t="s">
        <v>24</v>
      </c>
      <c r="H715" s="6">
        <v>129.94999999999999</v>
      </c>
      <c r="I715" s="3" t="s">
        <v>1590</v>
      </c>
      <c r="J715" s="24" t="s">
        <v>4241</v>
      </c>
      <c r="K715" s="25">
        <f>VLOOKUP(D715,Sheet2!$A$2:$C$4,3)</f>
        <v>3</v>
      </c>
      <c r="L715" s="23">
        <f>ROUND(H715*VLOOKUP(G715,Sheet2!$A$10:$B$14,2,0)*VLOOKUP(書單!D715,Sheet2!$A$2:$H$4,4,1),0)</f>
        <v>1559</v>
      </c>
    </row>
    <row r="716" spans="1:12" ht="31" hidden="1">
      <c r="A716" s="3" t="s">
        <v>302</v>
      </c>
      <c r="B716" s="8" t="s">
        <v>303</v>
      </c>
      <c r="C716" s="3" t="s">
        <v>2018</v>
      </c>
      <c r="D716" s="9">
        <v>2011</v>
      </c>
      <c r="E716" s="5" t="s">
        <v>304</v>
      </c>
      <c r="F716" s="4">
        <v>2</v>
      </c>
      <c r="G716" s="3" t="s">
        <v>16</v>
      </c>
      <c r="H716" s="6">
        <v>137</v>
      </c>
      <c r="I716" s="3" t="s">
        <v>1579</v>
      </c>
      <c r="J716" s="24" t="s">
        <v>4241</v>
      </c>
      <c r="K716" s="25">
        <f>VLOOKUP(D716,Sheet2!$A$2:$C$4,3)</f>
        <v>3</v>
      </c>
      <c r="L716" s="23">
        <f>ROUND(H716*VLOOKUP(G716,Sheet2!$A$10:$B$14,2,0)*VLOOKUP(書單!D716,Sheet2!$A$2:$H$4,4,1),0)</f>
        <v>1295</v>
      </c>
    </row>
    <row r="717" spans="1:12" ht="46.5" hidden="1">
      <c r="A717" s="3" t="s">
        <v>311</v>
      </c>
      <c r="B717" s="8" t="s">
        <v>312</v>
      </c>
      <c r="C717" s="3" t="s">
        <v>2048</v>
      </c>
      <c r="D717" s="9">
        <v>2012</v>
      </c>
      <c r="E717" s="5" t="s">
        <v>313</v>
      </c>
      <c r="F717" s="4">
        <v>2</v>
      </c>
      <c r="G717" s="3" t="s">
        <v>16</v>
      </c>
      <c r="H717" s="6">
        <v>145</v>
      </c>
      <c r="I717" s="3" t="s">
        <v>1579</v>
      </c>
      <c r="J717" s="24" t="s">
        <v>4241</v>
      </c>
      <c r="K717" s="25">
        <f>VLOOKUP(D717,Sheet2!$A$2:$C$4,3)</f>
        <v>3</v>
      </c>
      <c r="L717" s="23">
        <f>ROUND(H717*VLOOKUP(G717,Sheet2!$A$10:$B$14,2,0)*VLOOKUP(書單!D717,Sheet2!$A$2:$H$4,4,1),0)</f>
        <v>1370</v>
      </c>
    </row>
    <row r="718" spans="1:12" ht="31" hidden="1">
      <c r="A718" s="3" t="s">
        <v>314</v>
      </c>
      <c r="B718" s="8" t="s">
        <v>315</v>
      </c>
      <c r="C718" s="3" t="s">
        <v>1951</v>
      </c>
      <c r="D718" s="9">
        <v>2009</v>
      </c>
      <c r="E718" s="5" t="s">
        <v>316</v>
      </c>
      <c r="F718" s="4">
        <v>1</v>
      </c>
      <c r="G718" s="3" t="s">
        <v>16</v>
      </c>
      <c r="H718" s="6">
        <v>251</v>
      </c>
      <c r="I718" s="3" t="s">
        <v>1579</v>
      </c>
      <c r="J718" s="24" t="s">
        <v>4241</v>
      </c>
      <c r="K718" s="25">
        <f>VLOOKUP(D718,Sheet2!$A$2:$C$4,3)</f>
        <v>3</v>
      </c>
      <c r="L718" s="23">
        <f>ROUND(H718*VLOOKUP(G718,Sheet2!$A$10:$B$14,2,0)*VLOOKUP(書單!D718,Sheet2!$A$2:$H$4,4,1),0)</f>
        <v>2372</v>
      </c>
    </row>
    <row r="719" spans="1:12" ht="31" hidden="1">
      <c r="A719" s="3" t="s">
        <v>326</v>
      </c>
      <c r="B719" s="8" t="s">
        <v>327</v>
      </c>
      <c r="C719" s="3" t="s">
        <v>1886</v>
      </c>
      <c r="D719" s="9">
        <v>2004</v>
      </c>
      <c r="E719" s="5" t="s">
        <v>328</v>
      </c>
      <c r="F719" s="4">
        <v>1</v>
      </c>
      <c r="G719" s="3" t="s">
        <v>16</v>
      </c>
      <c r="H719" s="6">
        <v>255</v>
      </c>
      <c r="I719" s="3" t="s">
        <v>1579</v>
      </c>
      <c r="J719" s="24" t="s">
        <v>4241</v>
      </c>
      <c r="K719" s="25">
        <f>VLOOKUP(D719,Sheet2!$A$2:$C$4,3)</f>
        <v>3</v>
      </c>
      <c r="L719" s="23">
        <f>ROUND(H719*VLOOKUP(G719,Sheet2!$A$10:$B$14,2,0)*VLOOKUP(書單!D719,Sheet2!$A$2:$H$4,4,1),0)</f>
        <v>2410</v>
      </c>
    </row>
    <row r="720" spans="1:12" ht="31" hidden="1">
      <c r="A720" s="3" t="s">
        <v>329</v>
      </c>
      <c r="B720" s="8" t="s">
        <v>330</v>
      </c>
      <c r="C720" s="3" t="s">
        <v>1910</v>
      </c>
      <c r="D720" s="9">
        <v>2007</v>
      </c>
      <c r="E720" s="5" t="s">
        <v>331</v>
      </c>
      <c r="F720" s="4">
        <v>1</v>
      </c>
      <c r="G720" s="3" t="s">
        <v>16</v>
      </c>
      <c r="H720" s="6">
        <v>182</v>
      </c>
      <c r="I720" s="3" t="s">
        <v>1579</v>
      </c>
      <c r="J720" s="24" t="s">
        <v>4241</v>
      </c>
      <c r="K720" s="25">
        <f>VLOOKUP(D720,Sheet2!$A$2:$C$4,3)</f>
        <v>3</v>
      </c>
      <c r="L720" s="23">
        <f>ROUND(H720*VLOOKUP(G720,Sheet2!$A$10:$B$14,2,0)*VLOOKUP(書單!D720,Sheet2!$A$2:$H$4,4,1),0)</f>
        <v>1720</v>
      </c>
    </row>
    <row r="721" spans="1:12" ht="31" hidden="1">
      <c r="A721" s="3" t="s">
        <v>341</v>
      </c>
      <c r="B721" s="8" t="s">
        <v>342</v>
      </c>
      <c r="C721" s="3" t="s">
        <v>1644</v>
      </c>
      <c r="D721" s="9">
        <v>2011</v>
      </c>
      <c r="E721" s="5" t="s">
        <v>343</v>
      </c>
      <c r="F721" s="4">
        <v>1</v>
      </c>
      <c r="G721" s="3" t="s">
        <v>24</v>
      </c>
      <c r="H721" s="6">
        <v>99</v>
      </c>
      <c r="I721" s="3" t="s">
        <v>1568</v>
      </c>
      <c r="J721" s="24" t="s">
        <v>4241</v>
      </c>
      <c r="K721" s="25">
        <f>VLOOKUP(D721,Sheet2!$A$2:$C$4,3)</f>
        <v>3</v>
      </c>
      <c r="L721" s="23">
        <f>ROUND(H721*VLOOKUP(G721,Sheet2!$A$10:$B$14,2,0)*VLOOKUP(書單!D721,Sheet2!$A$2:$H$4,4,1),0)</f>
        <v>1188</v>
      </c>
    </row>
    <row r="722" spans="1:12" ht="31" hidden="1">
      <c r="A722" s="3" t="s">
        <v>344</v>
      </c>
      <c r="B722" s="8" t="s">
        <v>345</v>
      </c>
      <c r="C722" s="3" t="s">
        <v>1635</v>
      </c>
      <c r="D722" s="9">
        <v>2004</v>
      </c>
      <c r="E722" s="5" t="s">
        <v>346</v>
      </c>
      <c r="F722" s="4">
        <v>21</v>
      </c>
      <c r="G722" s="3" t="s">
        <v>24</v>
      </c>
      <c r="H722" s="6">
        <v>39</v>
      </c>
      <c r="I722" s="3" t="s">
        <v>1568</v>
      </c>
      <c r="J722" s="24" t="s">
        <v>4241</v>
      </c>
      <c r="K722" s="25">
        <f>VLOOKUP(D722,Sheet2!$A$2:$C$4,3)</f>
        <v>3</v>
      </c>
      <c r="L722" s="23">
        <f>ROUND(H722*VLOOKUP(G722,Sheet2!$A$10:$B$14,2,0)*VLOOKUP(書單!D722,Sheet2!$A$2:$H$4,4,1),0)</f>
        <v>468</v>
      </c>
    </row>
    <row r="723" spans="1:12" ht="31" hidden="1">
      <c r="A723" s="3" t="s">
        <v>347</v>
      </c>
      <c r="B723" s="8" t="s">
        <v>345</v>
      </c>
      <c r="C723" s="3" t="s">
        <v>1636</v>
      </c>
      <c r="D723" s="9">
        <v>2005</v>
      </c>
      <c r="E723" s="5" t="s">
        <v>348</v>
      </c>
      <c r="F723" s="4">
        <v>3</v>
      </c>
      <c r="G723" s="3" t="s">
        <v>24</v>
      </c>
      <c r="H723" s="6">
        <v>49</v>
      </c>
      <c r="I723" s="3" t="s">
        <v>1568</v>
      </c>
      <c r="J723" s="24" t="s">
        <v>4241</v>
      </c>
      <c r="K723" s="25">
        <f>VLOOKUP(D723,Sheet2!$A$2:$C$4,3)</f>
        <v>3</v>
      </c>
      <c r="L723" s="23">
        <f>ROUND(H723*VLOOKUP(G723,Sheet2!$A$10:$B$14,2,0)*VLOOKUP(書單!D723,Sheet2!$A$2:$H$4,4,1),0)</f>
        <v>588</v>
      </c>
    </row>
    <row r="724" spans="1:12" ht="31" hidden="1">
      <c r="A724" s="3" t="s">
        <v>349</v>
      </c>
      <c r="B724" s="8" t="s">
        <v>345</v>
      </c>
      <c r="C724" s="3" t="s">
        <v>1640</v>
      </c>
      <c r="D724" s="9">
        <v>2008</v>
      </c>
      <c r="E724" s="5" t="s">
        <v>350</v>
      </c>
      <c r="F724" s="4">
        <v>6</v>
      </c>
      <c r="G724" s="3" t="s">
        <v>24</v>
      </c>
      <c r="H724" s="6">
        <v>59</v>
      </c>
      <c r="I724" s="3" t="s">
        <v>1568</v>
      </c>
      <c r="J724" s="24" t="s">
        <v>4241</v>
      </c>
      <c r="K724" s="25">
        <f>VLOOKUP(D724,Sheet2!$A$2:$C$4,3)</f>
        <v>3</v>
      </c>
      <c r="L724" s="23">
        <f>ROUND(H724*VLOOKUP(G724,Sheet2!$A$10:$B$14,2,0)*VLOOKUP(書單!D724,Sheet2!$A$2:$H$4,4,1),0)</f>
        <v>708</v>
      </c>
    </row>
    <row r="725" spans="1:12" ht="31" hidden="1">
      <c r="A725" s="3" t="s">
        <v>351</v>
      </c>
      <c r="B725" s="8" t="s">
        <v>345</v>
      </c>
      <c r="C725" s="3" t="s">
        <v>1641</v>
      </c>
      <c r="D725" s="9">
        <v>2009</v>
      </c>
      <c r="E725" s="5" t="s">
        <v>352</v>
      </c>
      <c r="F725" s="4">
        <v>5</v>
      </c>
      <c r="G725" s="3" t="s">
        <v>24</v>
      </c>
      <c r="H725" s="6">
        <v>89</v>
      </c>
      <c r="I725" s="3" t="s">
        <v>1568</v>
      </c>
      <c r="J725" s="24" t="s">
        <v>4241</v>
      </c>
      <c r="K725" s="25">
        <f>VLOOKUP(D725,Sheet2!$A$2:$C$4,3)</f>
        <v>3</v>
      </c>
      <c r="L725" s="23">
        <f>ROUND(H725*VLOOKUP(G725,Sheet2!$A$10:$B$14,2,0)*VLOOKUP(書單!D725,Sheet2!$A$2:$H$4,4,1),0)</f>
        <v>1068</v>
      </c>
    </row>
    <row r="726" spans="1:12" ht="31" hidden="1">
      <c r="A726" s="3" t="s">
        <v>356</v>
      </c>
      <c r="B726" s="8" t="s">
        <v>354</v>
      </c>
      <c r="C726" s="3" t="s">
        <v>1645</v>
      </c>
      <c r="D726" s="9">
        <v>2011</v>
      </c>
      <c r="E726" s="5" t="s">
        <v>357</v>
      </c>
      <c r="F726" s="4">
        <v>1</v>
      </c>
      <c r="G726" s="3" t="s">
        <v>24</v>
      </c>
      <c r="H726" s="6">
        <v>95</v>
      </c>
      <c r="I726" s="3" t="s">
        <v>1568</v>
      </c>
      <c r="J726" s="24" t="s">
        <v>4241</v>
      </c>
      <c r="K726" s="25">
        <f>VLOOKUP(D726,Sheet2!$A$2:$C$4,3)</f>
        <v>3</v>
      </c>
      <c r="L726" s="23">
        <f>ROUND(H726*VLOOKUP(G726,Sheet2!$A$10:$B$14,2,0)*VLOOKUP(書單!D726,Sheet2!$A$2:$H$4,4,1),0)</f>
        <v>1140</v>
      </c>
    </row>
    <row r="727" spans="1:12" ht="46.5" hidden="1">
      <c r="A727" s="3" t="s">
        <v>367</v>
      </c>
      <c r="B727" s="8" t="s">
        <v>368</v>
      </c>
      <c r="C727" s="3" t="s">
        <v>2019</v>
      </c>
      <c r="D727" s="9">
        <v>2011</v>
      </c>
      <c r="E727" s="5" t="s">
        <v>369</v>
      </c>
      <c r="F727" s="4">
        <v>1</v>
      </c>
      <c r="G727" s="3" t="s">
        <v>16</v>
      </c>
      <c r="H727" s="6">
        <v>130</v>
      </c>
      <c r="I727" s="3" t="s">
        <v>1579</v>
      </c>
      <c r="J727" s="24" t="s">
        <v>4241</v>
      </c>
      <c r="K727" s="25">
        <f>VLOOKUP(D727,Sheet2!$A$2:$C$4,3)</f>
        <v>3</v>
      </c>
      <c r="L727" s="23">
        <f>ROUND(H727*VLOOKUP(G727,Sheet2!$A$10:$B$14,2,0)*VLOOKUP(書單!D727,Sheet2!$A$2:$H$4,4,1),0)</f>
        <v>1229</v>
      </c>
    </row>
    <row r="728" spans="1:12" ht="46.5" hidden="1">
      <c r="A728" s="3" t="s">
        <v>383</v>
      </c>
      <c r="B728" s="8" t="s">
        <v>384</v>
      </c>
      <c r="C728" s="3" t="s">
        <v>2020</v>
      </c>
      <c r="D728" s="9">
        <v>2011</v>
      </c>
      <c r="E728" s="5" t="s">
        <v>385</v>
      </c>
      <c r="F728" s="4">
        <v>1</v>
      </c>
      <c r="G728" s="3" t="s">
        <v>16</v>
      </c>
      <c r="H728" s="6">
        <v>156</v>
      </c>
      <c r="I728" s="3" t="s">
        <v>1579</v>
      </c>
      <c r="J728" s="24" t="s">
        <v>4241</v>
      </c>
      <c r="K728" s="25">
        <f>VLOOKUP(D728,Sheet2!$A$2:$C$4,3)</f>
        <v>3</v>
      </c>
      <c r="L728" s="23">
        <f>ROUND(H728*VLOOKUP(G728,Sheet2!$A$10:$B$14,2,0)*VLOOKUP(書單!D728,Sheet2!$A$2:$H$4,4,1),0)</f>
        <v>1474</v>
      </c>
    </row>
    <row r="729" spans="1:12" ht="31" hidden="1">
      <c r="A729" s="3" t="s">
        <v>398</v>
      </c>
      <c r="B729" s="8" t="s">
        <v>399</v>
      </c>
      <c r="C729" s="3" t="s">
        <v>2097</v>
      </c>
      <c r="D729" s="9">
        <v>2022</v>
      </c>
      <c r="E729" s="5" t="s">
        <v>400</v>
      </c>
      <c r="F729" s="4">
        <v>1</v>
      </c>
      <c r="G729" s="3" t="s">
        <v>16</v>
      </c>
      <c r="H729" s="6">
        <v>140</v>
      </c>
      <c r="I729" s="3" t="s">
        <v>1587</v>
      </c>
      <c r="J729" s="24" t="s">
        <v>4241</v>
      </c>
      <c r="K729" s="25">
        <f>VLOOKUP(D729,Sheet2!$A$2:$C$4,3)</f>
        <v>7</v>
      </c>
      <c r="L729" s="23">
        <f>ROUND(H729*VLOOKUP(G729,Sheet2!$A$10:$B$14,2,0)*VLOOKUP(書單!D729,Sheet2!$A$2:$H$4,4,1),0)</f>
        <v>3087</v>
      </c>
    </row>
    <row r="730" spans="1:12" ht="31" hidden="1">
      <c r="A730" s="3" t="s">
        <v>418</v>
      </c>
      <c r="B730" s="8" t="s">
        <v>419</v>
      </c>
      <c r="C730" s="3" t="s">
        <v>1887</v>
      </c>
      <c r="D730" s="9">
        <v>2004</v>
      </c>
      <c r="E730" s="5" t="s">
        <v>420</v>
      </c>
      <c r="F730" s="4">
        <v>1</v>
      </c>
      <c r="G730" s="3" t="s">
        <v>16</v>
      </c>
      <c r="H730" s="6">
        <v>247</v>
      </c>
      <c r="I730" s="3" t="s">
        <v>1587</v>
      </c>
      <c r="J730" s="24" t="s">
        <v>4241</v>
      </c>
      <c r="K730" s="25">
        <f>VLOOKUP(D730,Sheet2!$A$2:$C$4,3)</f>
        <v>3</v>
      </c>
      <c r="L730" s="23">
        <f>ROUND(H730*VLOOKUP(G730,Sheet2!$A$10:$B$14,2,0)*VLOOKUP(書單!D730,Sheet2!$A$2:$H$4,4,1),0)</f>
        <v>2334</v>
      </c>
    </row>
    <row r="731" spans="1:12" ht="31" hidden="1">
      <c r="A731" s="3" t="s">
        <v>448</v>
      </c>
      <c r="B731" s="8" t="s">
        <v>449</v>
      </c>
      <c r="C731" s="3" t="s">
        <v>1911</v>
      </c>
      <c r="D731" s="9">
        <v>2007</v>
      </c>
      <c r="E731" s="5" t="s">
        <v>450</v>
      </c>
      <c r="F731" s="4">
        <v>1</v>
      </c>
      <c r="G731" s="3" t="s">
        <v>16</v>
      </c>
      <c r="H731" s="6">
        <v>98</v>
      </c>
      <c r="I731" s="3" t="s">
        <v>1579</v>
      </c>
      <c r="J731" s="24" t="s">
        <v>4241</v>
      </c>
      <c r="K731" s="25">
        <f>VLOOKUP(D731,Sheet2!$A$2:$C$4,3)</f>
        <v>3</v>
      </c>
      <c r="L731" s="23">
        <f>ROUND(H731*VLOOKUP(G731,Sheet2!$A$10:$B$14,2,0)*VLOOKUP(書單!D731,Sheet2!$A$2:$H$4,4,1),0)</f>
        <v>926</v>
      </c>
    </row>
    <row r="732" spans="1:12" ht="31" hidden="1">
      <c r="A732" s="3" t="s">
        <v>451</v>
      </c>
      <c r="B732" s="8" t="s">
        <v>452</v>
      </c>
      <c r="C732" s="3" t="s">
        <v>1982</v>
      </c>
      <c r="D732" s="9">
        <v>2010</v>
      </c>
      <c r="E732" s="5" t="s">
        <v>453</v>
      </c>
      <c r="F732" s="4">
        <v>1</v>
      </c>
      <c r="G732" s="3" t="s">
        <v>16</v>
      </c>
      <c r="H732" s="6">
        <v>245</v>
      </c>
      <c r="I732" s="3" t="s">
        <v>1579</v>
      </c>
      <c r="J732" s="24" t="s">
        <v>4241</v>
      </c>
      <c r="K732" s="25">
        <f>VLOOKUP(D732,Sheet2!$A$2:$C$4,3)</f>
        <v>3</v>
      </c>
      <c r="L732" s="23">
        <f>ROUND(H732*VLOOKUP(G732,Sheet2!$A$10:$B$14,2,0)*VLOOKUP(書單!D732,Sheet2!$A$2:$H$4,4,1),0)</f>
        <v>2315</v>
      </c>
    </row>
    <row r="733" spans="1:12" ht="31" hidden="1">
      <c r="A733" s="3" t="s">
        <v>472</v>
      </c>
      <c r="B733" s="8" t="s">
        <v>473</v>
      </c>
      <c r="C733" s="3" t="s">
        <v>1913</v>
      </c>
      <c r="D733" s="9">
        <v>2007</v>
      </c>
      <c r="E733" s="5" t="s">
        <v>474</v>
      </c>
      <c r="F733" s="4">
        <v>3</v>
      </c>
      <c r="G733" s="3" t="s">
        <v>16</v>
      </c>
      <c r="H733" s="6">
        <v>303</v>
      </c>
      <c r="I733" s="3" t="s">
        <v>1579</v>
      </c>
      <c r="J733" s="24" t="s">
        <v>4241</v>
      </c>
      <c r="K733" s="25">
        <f>VLOOKUP(D733,Sheet2!$A$2:$C$4,3)</f>
        <v>3</v>
      </c>
      <c r="L733" s="23">
        <f>ROUND(H733*VLOOKUP(G733,Sheet2!$A$10:$B$14,2,0)*VLOOKUP(書單!D733,Sheet2!$A$2:$H$4,4,1),0)</f>
        <v>2863</v>
      </c>
    </row>
    <row r="734" spans="1:12" ht="31" hidden="1">
      <c r="A734" s="3" t="s">
        <v>475</v>
      </c>
      <c r="B734" s="3"/>
      <c r="C734" s="3" t="s">
        <v>1763</v>
      </c>
      <c r="D734" s="9">
        <v>2005</v>
      </c>
      <c r="E734" s="5" t="s">
        <v>476</v>
      </c>
      <c r="F734" s="4">
        <v>1</v>
      </c>
      <c r="G734" s="3" t="s">
        <v>24</v>
      </c>
      <c r="H734" s="6">
        <v>160</v>
      </c>
      <c r="I734" s="3" t="s">
        <v>1590</v>
      </c>
      <c r="J734" s="24" t="s">
        <v>4241</v>
      </c>
      <c r="K734" s="25">
        <f>VLOOKUP(D734,Sheet2!$A$2:$C$4,3)</f>
        <v>3</v>
      </c>
      <c r="L734" s="23">
        <f>ROUND(H734*VLOOKUP(G734,Sheet2!$A$10:$B$14,2,0)*VLOOKUP(書單!D734,Sheet2!$A$2:$H$4,4,1),0)</f>
        <v>1920</v>
      </c>
    </row>
    <row r="735" spans="1:12" ht="31" hidden="1">
      <c r="A735" s="3" t="s">
        <v>480</v>
      </c>
      <c r="B735" s="8" t="s">
        <v>481</v>
      </c>
      <c r="C735" s="3" t="s">
        <v>1930</v>
      </c>
      <c r="D735" s="9">
        <v>2008</v>
      </c>
      <c r="E735" s="5" t="s">
        <v>482</v>
      </c>
      <c r="F735" s="4">
        <v>1</v>
      </c>
      <c r="G735" s="3" t="s">
        <v>16</v>
      </c>
      <c r="H735" s="6">
        <v>308</v>
      </c>
      <c r="I735" s="3" t="s">
        <v>1579</v>
      </c>
      <c r="J735" s="24" t="s">
        <v>4241</v>
      </c>
      <c r="K735" s="25">
        <f>VLOOKUP(D735,Sheet2!$A$2:$C$4,3)</f>
        <v>3</v>
      </c>
      <c r="L735" s="23">
        <f>ROUND(H735*VLOOKUP(G735,Sheet2!$A$10:$B$14,2,0)*VLOOKUP(書單!D735,Sheet2!$A$2:$H$4,4,1),0)</f>
        <v>2911</v>
      </c>
    </row>
    <row r="736" spans="1:12" ht="19" hidden="1">
      <c r="A736" s="3" t="s">
        <v>486</v>
      </c>
      <c r="B736" s="8" t="s">
        <v>156</v>
      </c>
      <c r="C736" s="3" t="s">
        <v>2021</v>
      </c>
      <c r="D736" s="9">
        <v>2011</v>
      </c>
      <c r="E736" s="5" t="s">
        <v>487</v>
      </c>
      <c r="F736" s="4">
        <v>2</v>
      </c>
      <c r="G736" s="3" t="s">
        <v>16</v>
      </c>
      <c r="H736" s="6">
        <v>214</v>
      </c>
      <c r="I736" s="3" t="s">
        <v>1579</v>
      </c>
      <c r="J736" s="24" t="s">
        <v>4241</v>
      </c>
      <c r="K736" s="25">
        <f>VLOOKUP(D736,Sheet2!$A$2:$C$4,3)</f>
        <v>3</v>
      </c>
      <c r="L736" s="23">
        <f>ROUND(H736*VLOOKUP(G736,Sheet2!$A$10:$B$14,2,0)*VLOOKUP(書單!D736,Sheet2!$A$2:$H$4,4,1),0)</f>
        <v>2022</v>
      </c>
    </row>
    <row r="737" spans="1:12" ht="31" hidden="1">
      <c r="A737" s="3" t="s">
        <v>491</v>
      </c>
      <c r="B737" s="8" t="s">
        <v>492</v>
      </c>
      <c r="C737" s="3" t="s">
        <v>1955</v>
      </c>
      <c r="D737" s="9">
        <v>2009</v>
      </c>
      <c r="E737" s="5" t="s">
        <v>493</v>
      </c>
      <c r="F737" s="4">
        <v>1</v>
      </c>
      <c r="G737" s="3" t="s">
        <v>16</v>
      </c>
      <c r="H737" s="6">
        <v>160</v>
      </c>
      <c r="I737" s="3" t="s">
        <v>1579</v>
      </c>
      <c r="J737" s="24" t="s">
        <v>4241</v>
      </c>
      <c r="K737" s="25">
        <f>VLOOKUP(D737,Sheet2!$A$2:$C$4,3)</f>
        <v>3</v>
      </c>
      <c r="L737" s="23">
        <f>ROUND(H737*VLOOKUP(G737,Sheet2!$A$10:$B$14,2,0)*VLOOKUP(書單!D737,Sheet2!$A$2:$H$4,4,1),0)</f>
        <v>1512</v>
      </c>
    </row>
    <row r="738" spans="1:12" ht="46.5" hidden="1">
      <c r="A738" s="3" t="s">
        <v>494</v>
      </c>
      <c r="B738" s="8" t="s">
        <v>495</v>
      </c>
      <c r="C738" s="3" t="s">
        <v>2022</v>
      </c>
      <c r="D738" s="9">
        <v>2011</v>
      </c>
      <c r="E738" s="5" t="s">
        <v>496</v>
      </c>
      <c r="F738" s="4">
        <v>1</v>
      </c>
      <c r="G738" s="3" t="s">
        <v>16</v>
      </c>
      <c r="H738" s="6">
        <v>164.95</v>
      </c>
      <c r="I738" s="3" t="s">
        <v>1579</v>
      </c>
      <c r="J738" s="24" t="s">
        <v>4241</v>
      </c>
      <c r="K738" s="25">
        <f>VLOOKUP(D738,Sheet2!$A$2:$C$4,3)</f>
        <v>3</v>
      </c>
      <c r="L738" s="23">
        <f>ROUND(H738*VLOOKUP(G738,Sheet2!$A$10:$B$14,2,0)*VLOOKUP(書單!D738,Sheet2!$A$2:$H$4,4,1),0)</f>
        <v>1559</v>
      </c>
    </row>
    <row r="739" spans="1:12" ht="31" hidden="1">
      <c r="A739" s="3" t="s">
        <v>497</v>
      </c>
      <c r="B739" s="8" t="s">
        <v>498</v>
      </c>
      <c r="C739" s="3" t="s">
        <v>1904</v>
      </c>
      <c r="D739" s="9">
        <v>2006</v>
      </c>
      <c r="E739" s="5" t="s">
        <v>499</v>
      </c>
      <c r="F739" s="4">
        <v>1</v>
      </c>
      <c r="G739" s="3" t="s">
        <v>16</v>
      </c>
      <c r="H739" s="6">
        <v>442</v>
      </c>
      <c r="I739" s="3" t="s">
        <v>1579</v>
      </c>
      <c r="J739" s="24" t="s">
        <v>4241</v>
      </c>
      <c r="K739" s="25">
        <f>VLOOKUP(D739,Sheet2!$A$2:$C$4,3)</f>
        <v>3</v>
      </c>
      <c r="L739" s="23">
        <f>ROUND(H739*VLOOKUP(G739,Sheet2!$A$10:$B$14,2,0)*VLOOKUP(書單!D739,Sheet2!$A$2:$H$4,4,1),0)</f>
        <v>4177</v>
      </c>
    </row>
    <row r="740" spans="1:12" ht="19" hidden="1">
      <c r="A740" s="3" t="s">
        <v>509</v>
      </c>
      <c r="B740" s="3"/>
      <c r="C740" s="3" t="s">
        <v>1804</v>
      </c>
      <c r="D740" s="9">
        <v>2011</v>
      </c>
      <c r="E740" s="5" t="s">
        <v>510</v>
      </c>
      <c r="F740" s="4">
        <v>2</v>
      </c>
      <c r="G740" s="3" t="s">
        <v>24</v>
      </c>
      <c r="H740" s="6">
        <v>150</v>
      </c>
      <c r="I740" s="3" t="s">
        <v>1590</v>
      </c>
      <c r="J740" s="24" t="s">
        <v>4241</v>
      </c>
      <c r="K740" s="25">
        <f>VLOOKUP(D740,Sheet2!$A$2:$C$4,3)</f>
        <v>3</v>
      </c>
      <c r="L740" s="23">
        <f>ROUND(H740*VLOOKUP(G740,Sheet2!$A$10:$B$14,2,0)*VLOOKUP(書單!D740,Sheet2!$A$2:$H$4,4,1),0)</f>
        <v>1800</v>
      </c>
    </row>
    <row r="741" spans="1:12" ht="19" hidden="1">
      <c r="A741" s="3" t="s">
        <v>514</v>
      </c>
      <c r="B741" s="8" t="s">
        <v>515</v>
      </c>
      <c r="C741" s="3" t="s">
        <v>1893</v>
      </c>
      <c r="D741" s="9">
        <v>2005</v>
      </c>
      <c r="E741" s="5" t="s">
        <v>516</v>
      </c>
      <c r="F741" s="4">
        <v>1</v>
      </c>
      <c r="G741" s="3" t="s">
        <v>16</v>
      </c>
      <c r="H741" s="6">
        <v>325</v>
      </c>
      <c r="I741" s="3" t="s">
        <v>1579</v>
      </c>
      <c r="J741" s="24" t="s">
        <v>4241</v>
      </c>
      <c r="K741" s="25">
        <f>VLOOKUP(D741,Sheet2!$A$2:$C$4,3)</f>
        <v>3</v>
      </c>
      <c r="L741" s="23">
        <f>ROUND(H741*VLOOKUP(G741,Sheet2!$A$10:$B$14,2,0)*VLOOKUP(書單!D741,Sheet2!$A$2:$H$4,4,1),0)</f>
        <v>3071</v>
      </c>
    </row>
    <row r="742" spans="1:12" ht="31" hidden="1">
      <c r="A742" s="3" t="s">
        <v>517</v>
      </c>
      <c r="B742" s="8" t="s">
        <v>518</v>
      </c>
      <c r="C742" s="3" t="s">
        <v>1983</v>
      </c>
      <c r="D742" s="9">
        <v>2010</v>
      </c>
      <c r="E742" s="5" t="s">
        <v>519</v>
      </c>
      <c r="F742" s="4">
        <v>1</v>
      </c>
      <c r="G742" s="3" t="s">
        <v>16</v>
      </c>
      <c r="H742" s="6">
        <v>187</v>
      </c>
      <c r="I742" s="3" t="s">
        <v>1579</v>
      </c>
      <c r="J742" s="24" t="s">
        <v>4241</v>
      </c>
      <c r="K742" s="25">
        <f>VLOOKUP(D742,Sheet2!$A$2:$C$4,3)</f>
        <v>3</v>
      </c>
      <c r="L742" s="23">
        <f>ROUND(H742*VLOOKUP(G742,Sheet2!$A$10:$B$14,2,0)*VLOOKUP(書單!D742,Sheet2!$A$2:$H$4,4,1),0)</f>
        <v>1767</v>
      </c>
    </row>
    <row r="743" spans="1:12" ht="46.5" hidden="1">
      <c r="A743" s="3" t="s">
        <v>520</v>
      </c>
      <c r="B743" s="8" t="s">
        <v>521</v>
      </c>
      <c r="C743" s="3" t="s">
        <v>1984</v>
      </c>
      <c r="D743" s="9">
        <v>2010</v>
      </c>
      <c r="E743" s="5" t="s">
        <v>522</v>
      </c>
      <c r="F743" s="4">
        <v>2</v>
      </c>
      <c r="G743" s="3" t="s">
        <v>16</v>
      </c>
      <c r="H743" s="6">
        <v>224</v>
      </c>
      <c r="I743" s="3" t="s">
        <v>1579</v>
      </c>
      <c r="J743" s="24" t="s">
        <v>4241</v>
      </c>
      <c r="K743" s="25">
        <f>VLOOKUP(D743,Sheet2!$A$2:$C$4,3)</f>
        <v>3</v>
      </c>
      <c r="L743" s="23">
        <f>ROUND(H743*VLOOKUP(G743,Sheet2!$A$10:$B$14,2,0)*VLOOKUP(書單!D743,Sheet2!$A$2:$H$4,4,1),0)</f>
        <v>2117</v>
      </c>
    </row>
    <row r="744" spans="1:12" ht="46.5" hidden="1">
      <c r="A744" s="3" t="s">
        <v>523</v>
      </c>
      <c r="B744" s="8" t="s">
        <v>524</v>
      </c>
      <c r="C744" s="3" t="s">
        <v>1985</v>
      </c>
      <c r="D744" s="9">
        <v>2010</v>
      </c>
      <c r="E744" s="5" t="s">
        <v>525</v>
      </c>
      <c r="F744" s="4">
        <v>1</v>
      </c>
      <c r="G744" s="3" t="s">
        <v>16</v>
      </c>
      <c r="H744" s="6">
        <v>96.95</v>
      </c>
      <c r="I744" s="3" t="s">
        <v>1579</v>
      </c>
      <c r="J744" s="24" t="s">
        <v>4241</v>
      </c>
      <c r="K744" s="25">
        <f>VLOOKUP(D744,Sheet2!$A$2:$C$4,3)</f>
        <v>3</v>
      </c>
      <c r="L744" s="23">
        <f>ROUND(H744*VLOOKUP(G744,Sheet2!$A$10:$B$14,2,0)*VLOOKUP(書單!D744,Sheet2!$A$2:$H$4,4,1),0)</f>
        <v>916</v>
      </c>
    </row>
    <row r="745" spans="1:12" ht="19" hidden="1">
      <c r="A745" s="3" t="s">
        <v>526</v>
      </c>
      <c r="B745" s="8" t="s">
        <v>527</v>
      </c>
      <c r="C745" s="3" t="s">
        <v>1631</v>
      </c>
      <c r="D745" s="9">
        <v>2011</v>
      </c>
      <c r="E745" s="5" t="s">
        <v>528</v>
      </c>
      <c r="F745" s="4">
        <v>1</v>
      </c>
      <c r="G745" s="3" t="s">
        <v>20</v>
      </c>
      <c r="H745" s="6">
        <v>1340</v>
      </c>
      <c r="I745" s="3" t="s">
        <v>1605</v>
      </c>
      <c r="J745" s="24" t="s">
        <v>4241</v>
      </c>
      <c r="K745" s="25">
        <f>VLOOKUP(D745,Sheet2!$A$2:$C$4,3)</f>
        <v>3</v>
      </c>
      <c r="L745" s="23">
        <f>ROUND(H745*VLOOKUP(G745,Sheet2!$A$10:$B$14,2,0)*VLOOKUP(書單!D745,Sheet2!$A$2:$H$4,4,1),0)</f>
        <v>402</v>
      </c>
    </row>
    <row r="746" spans="1:12" ht="19" hidden="1">
      <c r="A746" s="3" t="s">
        <v>537</v>
      </c>
      <c r="B746" s="8" t="s">
        <v>538</v>
      </c>
      <c r="C746" s="3" t="s">
        <v>1781</v>
      </c>
      <c r="D746" s="9">
        <v>2010</v>
      </c>
      <c r="E746" s="5" t="s">
        <v>539</v>
      </c>
      <c r="F746" s="4">
        <v>1</v>
      </c>
      <c r="G746" s="3" t="s">
        <v>24</v>
      </c>
      <c r="H746" s="6">
        <v>95</v>
      </c>
      <c r="I746" s="3" t="s">
        <v>1590</v>
      </c>
      <c r="J746" s="24" t="s">
        <v>4241</v>
      </c>
      <c r="K746" s="25">
        <f>VLOOKUP(D746,Sheet2!$A$2:$C$4,3)</f>
        <v>3</v>
      </c>
      <c r="L746" s="23">
        <f>ROUND(H746*VLOOKUP(G746,Sheet2!$A$10:$B$14,2,0)*VLOOKUP(書單!D746,Sheet2!$A$2:$H$4,4,1),0)</f>
        <v>1140</v>
      </c>
    </row>
    <row r="747" spans="1:12" ht="31" hidden="1">
      <c r="A747" s="3" t="s">
        <v>544</v>
      </c>
      <c r="B747" s="8" t="s">
        <v>545</v>
      </c>
      <c r="C747" s="3" t="s">
        <v>1782</v>
      </c>
      <c r="D747" s="9">
        <v>2010</v>
      </c>
      <c r="E747" s="5" t="s">
        <v>546</v>
      </c>
      <c r="F747" s="4">
        <v>2</v>
      </c>
      <c r="G747" s="3" t="s">
        <v>24</v>
      </c>
      <c r="H747" s="6">
        <v>24.99</v>
      </c>
      <c r="I747" s="3" t="s">
        <v>1590</v>
      </c>
      <c r="J747" s="24" t="s">
        <v>4241</v>
      </c>
      <c r="K747" s="25">
        <f>VLOOKUP(D747,Sheet2!$A$2:$C$4,3)</f>
        <v>3</v>
      </c>
      <c r="L747" s="23">
        <f>ROUND(H747*VLOOKUP(G747,Sheet2!$A$10:$B$14,2,0)*VLOOKUP(書單!D747,Sheet2!$A$2:$H$4,4,1),0)</f>
        <v>300</v>
      </c>
    </row>
    <row r="748" spans="1:12" ht="31" hidden="1">
      <c r="A748" s="3" t="s">
        <v>547</v>
      </c>
      <c r="B748" s="8" t="s">
        <v>548</v>
      </c>
      <c r="C748" s="3" t="s">
        <v>1872</v>
      </c>
      <c r="D748" s="9">
        <v>2011</v>
      </c>
      <c r="E748" s="5" t="s">
        <v>549</v>
      </c>
      <c r="F748" s="4">
        <v>1</v>
      </c>
      <c r="G748" s="3" t="s">
        <v>24</v>
      </c>
      <c r="H748" s="6">
        <v>49.95</v>
      </c>
      <c r="I748" s="3" t="s">
        <v>1606</v>
      </c>
      <c r="J748" s="24" t="s">
        <v>4241</v>
      </c>
      <c r="K748" s="25">
        <f>VLOOKUP(D748,Sheet2!$A$2:$C$4,3)</f>
        <v>3</v>
      </c>
      <c r="L748" s="23">
        <f>ROUND(H748*VLOOKUP(G748,Sheet2!$A$10:$B$14,2,0)*VLOOKUP(書單!D748,Sheet2!$A$2:$H$4,4,1),0)</f>
        <v>599</v>
      </c>
    </row>
    <row r="749" spans="1:12" ht="19" hidden="1">
      <c r="A749" s="3" t="s">
        <v>556</v>
      </c>
      <c r="B749" s="8" t="s">
        <v>557</v>
      </c>
      <c r="C749" s="3" t="s">
        <v>1805</v>
      </c>
      <c r="D749" s="9">
        <v>2011</v>
      </c>
      <c r="E749" s="5" t="s">
        <v>558</v>
      </c>
      <c r="F749" s="4">
        <v>2</v>
      </c>
      <c r="G749" s="3" t="s">
        <v>24</v>
      </c>
      <c r="H749" s="6">
        <v>132.99</v>
      </c>
      <c r="I749" s="3" t="s">
        <v>1590</v>
      </c>
      <c r="J749" s="24" t="s">
        <v>4241</v>
      </c>
      <c r="K749" s="25">
        <f>VLOOKUP(D749,Sheet2!$A$2:$C$4,3)</f>
        <v>3</v>
      </c>
      <c r="L749" s="23">
        <f>ROUND(H749*VLOOKUP(G749,Sheet2!$A$10:$B$14,2,0)*VLOOKUP(書單!D749,Sheet2!$A$2:$H$4,4,1),0)</f>
        <v>1596</v>
      </c>
    </row>
    <row r="750" spans="1:12" ht="46.5" hidden="1">
      <c r="A750" s="3" t="s">
        <v>574</v>
      </c>
      <c r="B750" s="8" t="s">
        <v>575</v>
      </c>
      <c r="C750" s="3" t="s">
        <v>1931</v>
      </c>
      <c r="D750" s="9">
        <v>2008</v>
      </c>
      <c r="E750" s="5" t="s">
        <v>576</v>
      </c>
      <c r="F750" s="4">
        <v>2</v>
      </c>
      <c r="G750" s="3" t="s">
        <v>16</v>
      </c>
      <c r="H750" s="6">
        <v>298</v>
      </c>
      <c r="I750" s="3" t="s">
        <v>1579</v>
      </c>
      <c r="J750" s="24" t="s">
        <v>4241</v>
      </c>
      <c r="K750" s="25">
        <f>VLOOKUP(D750,Sheet2!$A$2:$C$4,3)</f>
        <v>3</v>
      </c>
      <c r="L750" s="23">
        <f>ROUND(H750*VLOOKUP(G750,Sheet2!$A$10:$B$14,2,0)*VLOOKUP(書單!D750,Sheet2!$A$2:$H$4,4,1),0)</f>
        <v>2816</v>
      </c>
    </row>
    <row r="751" spans="1:12" ht="31" hidden="1">
      <c r="A751" s="3" t="s">
        <v>589</v>
      </c>
      <c r="B751" s="8" t="s">
        <v>590</v>
      </c>
      <c r="C751" s="3" t="s">
        <v>1743</v>
      </c>
      <c r="D751" s="9">
        <v>2004</v>
      </c>
      <c r="E751" s="5" t="s">
        <v>591</v>
      </c>
      <c r="F751" s="4">
        <v>1</v>
      </c>
      <c r="G751" s="3" t="s">
        <v>12</v>
      </c>
      <c r="H751" s="6">
        <v>184</v>
      </c>
      <c r="I751" s="3" t="s">
        <v>1569</v>
      </c>
      <c r="J751" s="24" t="s">
        <v>4241</v>
      </c>
      <c r="K751" s="25">
        <f>VLOOKUP(D751,Sheet2!$A$2:$C$4,3)</f>
        <v>3</v>
      </c>
      <c r="L751" s="23">
        <f>ROUND(H751*VLOOKUP(G751,Sheet2!$A$10:$B$14,2,0)*VLOOKUP(書單!D751,Sheet2!$A$2:$H$4,4,1),0)</f>
        <v>1877</v>
      </c>
    </row>
    <row r="752" spans="1:12" ht="31" hidden="1">
      <c r="A752" s="3" t="s">
        <v>592</v>
      </c>
      <c r="B752" s="8" t="s">
        <v>593</v>
      </c>
      <c r="C752" s="3" t="s">
        <v>1932</v>
      </c>
      <c r="D752" s="9">
        <v>2008</v>
      </c>
      <c r="E752" s="5" t="s">
        <v>594</v>
      </c>
      <c r="F752" s="4">
        <v>2</v>
      </c>
      <c r="G752" s="3" t="s">
        <v>16</v>
      </c>
      <c r="H752" s="6">
        <v>315</v>
      </c>
      <c r="I752" s="3" t="s">
        <v>1579</v>
      </c>
      <c r="J752" s="24" t="s">
        <v>4241</v>
      </c>
      <c r="K752" s="25">
        <f>VLOOKUP(D752,Sheet2!$A$2:$C$4,3)</f>
        <v>3</v>
      </c>
      <c r="L752" s="23">
        <f>ROUND(H752*VLOOKUP(G752,Sheet2!$A$10:$B$14,2,0)*VLOOKUP(書單!D752,Sheet2!$A$2:$H$4,4,1),0)</f>
        <v>2977</v>
      </c>
    </row>
    <row r="753" spans="1:12" ht="46.5" hidden="1">
      <c r="A753" s="3" t="s">
        <v>595</v>
      </c>
      <c r="B753" s="8" t="s">
        <v>596</v>
      </c>
      <c r="C753" s="3" t="s">
        <v>1933</v>
      </c>
      <c r="D753" s="9">
        <v>2008</v>
      </c>
      <c r="E753" s="5" t="s">
        <v>597</v>
      </c>
      <c r="F753" s="4">
        <v>2</v>
      </c>
      <c r="G753" s="3" t="s">
        <v>16</v>
      </c>
      <c r="H753" s="6">
        <v>227</v>
      </c>
      <c r="I753" s="3" t="s">
        <v>1579</v>
      </c>
      <c r="J753" s="24" t="s">
        <v>4241</v>
      </c>
      <c r="K753" s="25">
        <f>VLOOKUP(D753,Sheet2!$A$2:$C$4,3)</f>
        <v>3</v>
      </c>
      <c r="L753" s="23">
        <f>ROUND(H753*VLOOKUP(G753,Sheet2!$A$10:$B$14,2,0)*VLOOKUP(書單!D753,Sheet2!$A$2:$H$4,4,1),0)</f>
        <v>2145</v>
      </c>
    </row>
    <row r="754" spans="1:12" ht="31" hidden="1">
      <c r="A754" s="3" t="s">
        <v>598</v>
      </c>
      <c r="B754" s="8" t="s">
        <v>599</v>
      </c>
      <c r="C754" s="3" t="s">
        <v>1914</v>
      </c>
      <c r="D754" s="9">
        <v>2007</v>
      </c>
      <c r="E754" s="5" t="s">
        <v>600</v>
      </c>
      <c r="F754" s="4">
        <v>2</v>
      </c>
      <c r="G754" s="3" t="s">
        <v>16</v>
      </c>
      <c r="H754" s="6">
        <v>232</v>
      </c>
      <c r="I754" s="3" t="s">
        <v>1579</v>
      </c>
      <c r="J754" s="24" t="s">
        <v>4241</v>
      </c>
      <c r="K754" s="25">
        <f>VLOOKUP(D754,Sheet2!$A$2:$C$4,3)</f>
        <v>3</v>
      </c>
      <c r="L754" s="23">
        <f>ROUND(H754*VLOOKUP(G754,Sheet2!$A$10:$B$14,2,0)*VLOOKUP(書單!D754,Sheet2!$A$2:$H$4,4,1),0)</f>
        <v>2192</v>
      </c>
    </row>
    <row r="755" spans="1:12" ht="46.5" hidden="1">
      <c r="A755" s="3" t="s">
        <v>601</v>
      </c>
      <c r="B755" s="8" t="s">
        <v>602</v>
      </c>
      <c r="C755" s="3" t="s">
        <v>1934</v>
      </c>
      <c r="D755" s="9">
        <v>2008</v>
      </c>
      <c r="E755" s="5" t="s">
        <v>603</v>
      </c>
      <c r="F755" s="4">
        <v>2</v>
      </c>
      <c r="G755" s="3" t="s">
        <v>16</v>
      </c>
      <c r="H755" s="6">
        <v>227</v>
      </c>
      <c r="I755" s="3" t="s">
        <v>1579</v>
      </c>
      <c r="J755" s="24" t="s">
        <v>4241</v>
      </c>
      <c r="K755" s="25">
        <f>VLOOKUP(D755,Sheet2!$A$2:$C$4,3)</f>
        <v>3</v>
      </c>
      <c r="L755" s="23">
        <f>ROUND(H755*VLOOKUP(G755,Sheet2!$A$10:$B$14,2,0)*VLOOKUP(書單!D755,Sheet2!$A$2:$H$4,4,1),0)</f>
        <v>2145</v>
      </c>
    </row>
    <row r="756" spans="1:12" ht="31" hidden="1">
      <c r="A756" s="3" t="s">
        <v>604</v>
      </c>
      <c r="B756" s="8" t="s">
        <v>599</v>
      </c>
      <c r="C756" s="3" t="s">
        <v>1956</v>
      </c>
      <c r="D756" s="9">
        <v>2009</v>
      </c>
      <c r="E756" s="5" t="s">
        <v>605</v>
      </c>
      <c r="F756" s="4">
        <v>3</v>
      </c>
      <c r="G756" s="3" t="s">
        <v>16</v>
      </c>
      <c r="H756" s="6">
        <v>197</v>
      </c>
      <c r="I756" s="3" t="s">
        <v>1579</v>
      </c>
      <c r="J756" s="24" t="s">
        <v>4241</v>
      </c>
      <c r="K756" s="25">
        <f>VLOOKUP(D756,Sheet2!$A$2:$C$4,3)</f>
        <v>3</v>
      </c>
      <c r="L756" s="23">
        <f>ROUND(H756*VLOOKUP(G756,Sheet2!$A$10:$B$14,2,0)*VLOOKUP(書單!D756,Sheet2!$A$2:$H$4,4,1),0)</f>
        <v>1862</v>
      </c>
    </row>
    <row r="757" spans="1:12" ht="31" hidden="1">
      <c r="A757" s="3" t="s">
        <v>618</v>
      </c>
      <c r="B757" s="8" t="s">
        <v>619</v>
      </c>
      <c r="C757" s="3" t="s">
        <v>2023</v>
      </c>
      <c r="D757" s="9">
        <v>2011</v>
      </c>
      <c r="E757" s="5" t="s">
        <v>620</v>
      </c>
      <c r="F757" s="4">
        <v>1</v>
      </c>
      <c r="G757" s="3" t="s">
        <v>16</v>
      </c>
      <c r="H757" s="6">
        <v>229</v>
      </c>
      <c r="I757" s="3" t="s">
        <v>1579</v>
      </c>
      <c r="J757" s="24" t="s">
        <v>4241</v>
      </c>
      <c r="K757" s="25">
        <f>VLOOKUP(D757,Sheet2!$A$2:$C$4,3)</f>
        <v>3</v>
      </c>
      <c r="L757" s="23">
        <f>ROUND(H757*VLOOKUP(G757,Sheet2!$A$10:$B$14,2,0)*VLOOKUP(書單!D757,Sheet2!$A$2:$H$4,4,1),0)</f>
        <v>2164</v>
      </c>
    </row>
    <row r="758" spans="1:12" ht="19" hidden="1">
      <c r="A758" s="3" t="s">
        <v>621</v>
      </c>
      <c r="B758" s="8" t="s">
        <v>622</v>
      </c>
      <c r="C758" s="3" t="s">
        <v>2073</v>
      </c>
      <c r="D758" s="9">
        <v>2013</v>
      </c>
      <c r="E758" s="5" t="s">
        <v>623</v>
      </c>
      <c r="F758" s="4">
        <v>1</v>
      </c>
      <c r="G758" s="3" t="s">
        <v>16</v>
      </c>
      <c r="H758" s="6">
        <v>145</v>
      </c>
      <c r="I758" s="3" t="s">
        <v>1579</v>
      </c>
      <c r="J758" s="24" t="s">
        <v>4241</v>
      </c>
      <c r="K758" s="25">
        <f>VLOOKUP(D758,Sheet2!$A$2:$C$4,3)</f>
        <v>3</v>
      </c>
      <c r="L758" s="23">
        <f>ROUND(H758*VLOOKUP(G758,Sheet2!$A$10:$B$14,2,0)*VLOOKUP(書單!D758,Sheet2!$A$2:$H$4,4,1),0)</f>
        <v>1370</v>
      </c>
    </row>
    <row r="759" spans="1:12" ht="31" hidden="1">
      <c r="A759" s="3" t="s">
        <v>624</v>
      </c>
      <c r="B759" s="8" t="s">
        <v>625</v>
      </c>
      <c r="C759" s="3" t="s">
        <v>1806</v>
      </c>
      <c r="D759" s="9">
        <v>2011</v>
      </c>
      <c r="E759" s="5" t="s">
        <v>626</v>
      </c>
      <c r="F759" s="4">
        <v>4</v>
      </c>
      <c r="G759" s="3" t="s">
        <v>24</v>
      </c>
      <c r="H759" s="6">
        <v>99.99</v>
      </c>
      <c r="I759" s="3" t="s">
        <v>1590</v>
      </c>
      <c r="J759" s="24" t="s">
        <v>4241</v>
      </c>
      <c r="K759" s="25">
        <f>VLOOKUP(D759,Sheet2!$A$2:$C$4,3)</f>
        <v>3</v>
      </c>
      <c r="L759" s="23">
        <f>ROUND(H759*VLOOKUP(G759,Sheet2!$A$10:$B$14,2,0)*VLOOKUP(書單!D759,Sheet2!$A$2:$H$4,4,1),0)</f>
        <v>1200</v>
      </c>
    </row>
    <row r="760" spans="1:12" ht="19" hidden="1">
      <c r="A760" s="3" t="s">
        <v>639</v>
      </c>
      <c r="B760" s="8" t="s">
        <v>640</v>
      </c>
      <c r="C760" s="3" t="s">
        <v>1895</v>
      </c>
      <c r="D760" s="9">
        <v>2005</v>
      </c>
      <c r="E760" s="5" t="s">
        <v>641</v>
      </c>
      <c r="F760" s="4">
        <v>1</v>
      </c>
      <c r="G760" s="3" t="s">
        <v>16</v>
      </c>
      <c r="H760" s="6">
        <v>234</v>
      </c>
      <c r="I760" s="3" t="s">
        <v>1579</v>
      </c>
      <c r="J760" s="24" t="s">
        <v>4241</v>
      </c>
      <c r="K760" s="25">
        <f>VLOOKUP(D760,Sheet2!$A$2:$C$4,3)</f>
        <v>3</v>
      </c>
      <c r="L760" s="23">
        <f>ROUND(H760*VLOOKUP(G760,Sheet2!$A$10:$B$14,2,0)*VLOOKUP(書單!D760,Sheet2!$A$2:$H$4,4,1),0)</f>
        <v>2211</v>
      </c>
    </row>
    <row r="761" spans="1:12" ht="19" hidden="1">
      <c r="A761" s="3" t="s">
        <v>642</v>
      </c>
      <c r="B761" s="8" t="s">
        <v>643</v>
      </c>
      <c r="C761" s="3" t="s">
        <v>1615</v>
      </c>
      <c r="D761" s="9">
        <v>2007</v>
      </c>
      <c r="E761" s="5" t="s">
        <v>644</v>
      </c>
      <c r="F761" s="4">
        <v>1</v>
      </c>
      <c r="G761" s="3" t="s">
        <v>16</v>
      </c>
      <c r="H761" s="6">
        <v>175</v>
      </c>
      <c r="I761" s="3" t="s">
        <v>1581</v>
      </c>
      <c r="J761" s="24" t="s">
        <v>4241</v>
      </c>
      <c r="K761" s="25">
        <f>VLOOKUP(D761,Sheet2!$A$2:$C$4,3)</f>
        <v>3</v>
      </c>
      <c r="L761" s="23">
        <f>ROUND(H761*VLOOKUP(G761,Sheet2!$A$10:$B$14,2,0)*VLOOKUP(書單!D761,Sheet2!$A$2:$H$4,4,1),0)</f>
        <v>1654</v>
      </c>
    </row>
    <row r="762" spans="1:12" ht="31" hidden="1">
      <c r="A762" s="3" t="s">
        <v>645</v>
      </c>
      <c r="B762" s="8" t="s">
        <v>646</v>
      </c>
      <c r="C762" s="3" t="s">
        <v>2024</v>
      </c>
      <c r="D762" s="9">
        <v>2011</v>
      </c>
      <c r="E762" s="5" t="s">
        <v>647</v>
      </c>
      <c r="F762" s="4">
        <v>1</v>
      </c>
      <c r="G762" s="3" t="s">
        <v>16</v>
      </c>
      <c r="H762" s="6">
        <v>197</v>
      </c>
      <c r="I762" s="3" t="s">
        <v>1579</v>
      </c>
      <c r="J762" s="24" t="s">
        <v>4241</v>
      </c>
      <c r="K762" s="25">
        <f>VLOOKUP(D762,Sheet2!$A$2:$C$4,3)</f>
        <v>3</v>
      </c>
      <c r="L762" s="23">
        <f>ROUND(H762*VLOOKUP(G762,Sheet2!$A$10:$B$14,2,0)*VLOOKUP(書單!D762,Sheet2!$A$2:$H$4,4,1),0)</f>
        <v>1862</v>
      </c>
    </row>
    <row r="763" spans="1:12" ht="19" hidden="1">
      <c r="A763" s="3" t="s">
        <v>657</v>
      </c>
      <c r="B763" s="8" t="s">
        <v>658</v>
      </c>
      <c r="C763" s="3" t="s">
        <v>1959</v>
      </c>
      <c r="D763" s="9">
        <v>2009</v>
      </c>
      <c r="E763" s="5" t="s">
        <v>659</v>
      </c>
      <c r="F763" s="4">
        <v>1</v>
      </c>
      <c r="G763" s="3" t="s">
        <v>16</v>
      </c>
      <c r="H763" s="6">
        <v>256</v>
      </c>
      <c r="I763" s="3" t="s">
        <v>1579</v>
      </c>
      <c r="J763" s="24" t="s">
        <v>4241</v>
      </c>
      <c r="K763" s="25">
        <f>VLOOKUP(D763,Sheet2!$A$2:$C$4,3)</f>
        <v>3</v>
      </c>
      <c r="L763" s="23">
        <f>ROUND(H763*VLOOKUP(G763,Sheet2!$A$10:$B$14,2,0)*VLOOKUP(書單!D763,Sheet2!$A$2:$H$4,4,1),0)</f>
        <v>2419</v>
      </c>
    </row>
    <row r="764" spans="1:12" ht="31" hidden="1">
      <c r="A764" s="3" t="s">
        <v>660</v>
      </c>
      <c r="B764" s="8" t="s">
        <v>661</v>
      </c>
      <c r="C764" s="3" t="s">
        <v>2085</v>
      </c>
      <c r="D764" s="9">
        <v>2016</v>
      </c>
      <c r="E764" s="5" t="s">
        <v>662</v>
      </c>
      <c r="F764" s="4">
        <v>1</v>
      </c>
      <c r="G764" s="3" t="s">
        <v>16</v>
      </c>
      <c r="H764" s="6">
        <v>125</v>
      </c>
      <c r="I764" s="3" t="s">
        <v>1587</v>
      </c>
      <c r="J764" s="24" t="s">
        <v>4241</v>
      </c>
      <c r="K764" s="25">
        <f>VLOOKUP(D764,Sheet2!$A$2:$C$4,3)</f>
        <v>4</v>
      </c>
      <c r="L764" s="23">
        <f>ROUND(H764*VLOOKUP(G764,Sheet2!$A$10:$B$14,2,0)*VLOOKUP(書單!D764,Sheet2!$A$2:$H$4,4,1),0)</f>
        <v>1575</v>
      </c>
    </row>
    <row r="765" spans="1:12" ht="46.5" hidden="1">
      <c r="A765" s="3" t="s">
        <v>671</v>
      </c>
      <c r="B765" s="8" t="s">
        <v>672</v>
      </c>
      <c r="C765" s="3" t="s">
        <v>1987</v>
      </c>
      <c r="D765" s="9">
        <v>2010</v>
      </c>
      <c r="E765" s="5" t="s">
        <v>673</v>
      </c>
      <c r="F765" s="4">
        <v>1</v>
      </c>
      <c r="G765" s="3" t="s">
        <v>16</v>
      </c>
      <c r="H765" s="6">
        <v>217</v>
      </c>
      <c r="I765" s="3" t="s">
        <v>1579</v>
      </c>
      <c r="J765" s="24" t="s">
        <v>4241</v>
      </c>
      <c r="K765" s="25">
        <f>VLOOKUP(D765,Sheet2!$A$2:$C$4,3)</f>
        <v>3</v>
      </c>
      <c r="L765" s="23">
        <f>ROUND(H765*VLOOKUP(G765,Sheet2!$A$10:$B$14,2,0)*VLOOKUP(書單!D765,Sheet2!$A$2:$H$4,4,1),0)</f>
        <v>2051</v>
      </c>
    </row>
    <row r="766" spans="1:12" ht="31" hidden="1">
      <c r="A766" s="3" t="s">
        <v>674</v>
      </c>
      <c r="B766" s="8" t="s">
        <v>675</v>
      </c>
      <c r="C766" s="3" t="s">
        <v>2052</v>
      </c>
      <c r="D766" s="9">
        <v>2012</v>
      </c>
      <c r="E766" s="5" t="s">
        <v>676</v>
      </c>
      <c r="F766" s="4">
        <v>1</v>
      </c>
      <c r="G766" s="3" t="s">
        <v>16</v>
      </c>
      <c r="H766" s="6">
        <v>191</v>
      </c>
      <c r="I766" s="3" t="s">
        <v>1579</v>
      </c>
      <c r="J766" s="24" t="s">
        <v>4241</v>
      </c>
      <c r="K766" s="25">
        <f>VLOOKUP(D766,Sheet2!$A$2:$C$4,3)</f>
        <v>3</v>
      </c>
      <c r="L766" s="23">
        <f>ROUND(H766*VLOOKUP(G766,Sheet2!$A$10:$B$14,2,0)*VLOOKUP(書單!D766,Sheet2!$A$2:$H$4,4,1),0)</f>
        <v>1805</v>
      </c>
    </row>
    <row r="767" spans="1:12" ht="19" hidden="1">
      <c r="A767" s="3" t="s">
        <v>683</v>
      </c>
      <c r="B767" s="8" t="s">
        <v>684</v>
      </c>
      <c r="C767" s="3" t="s">
        <v>1989</v>
      </c>
      <c r="D767" s="9">
        <v>2010</v>
      </c>
      <c r="E767" s="5" t="s">
        <v>685</v>
      </c>
      <c r="F767" s="4">
        <v>1</v>
      </c>
      <c r="G767" s="3" t="s">
        <v>16</v>
      </c>
      <c r="H767" s="6">
        <v>86</v>
      </c>
      <c r="I767" s="3" t="s">
        <v>1579</v>
      </c>
      <c r="J767" s="24" t="s">
        <v>4241</v>
      </c>
      <c r="K767" s="25">
        <f>VLOOKUP(D767,Sheet2!$A$2:$C$4,3)</f>
        <v>3</v>
      </c>
      <c r="L767" s="23">
        <f>ROUND(H767*VLOOKUP(G767,Sheet2!$A$10:$B$14,2,0)*VLOOKUP(書單!D767,Sheet2!$A$2:$H$4,4,1),0)</f>
        <v>813</v>
      </c>
    </row>
    <row r="768" spans="1:12" ht="46.5" hidden="1">
      <c r="A768" s="3" t="s">
        <v>686</v>
      </c>
      <c r="B768" s="8" t="s">
        <v>687</v>
      </c>
      <c r="C768" s="3" t="s">
        <v>1770</v>
      </c>
      <c r="D768" s="9">
        <v>2009</v>
      </c>
      <c r="E768" s="5" t="s">
        <v>688</v>
      </c>
      <c r="F768" s="4">
        <v>1</v>
      </c>
      <c r="G768" s="3" t="s">
        <v>24</v>
      </c>
      <c r="H768" s="6">
        <v>49.95</v>
      </c>
      <c r="I768" s="3" t="s">
        <v>1590</v>
      </c>
      <c r="J768" s="24" t="s">
        <v>4241</v>
      </c>
      <c r="K768" s="25">
        <f>VLOOKUP(D768,Sheet2!$A$2:$C$4,3)</f>
        <v>3</v>
      </c>
      <c r="L768" s="23">
        <f>ROUND(H768*VLOOKUP(G768,Sheet2!$A$10:$B$14,2,0)*VLOOKUP(書單!D768,Sheet2!$A$2:$H$4,4,1),0)</f>
        <v>599</v>
      </c>
    </row>
    <row r="769" spans="1:12" ht="31" hidden="1">
      <c r="A769" s="3" t="s">
        <v>689</v>
      </c>
      <c r="B769" s="8" t="s">
        <v>690</v>
      </c>
      <c r="C769" s="3" t="s">
        <v>2086</v>
      </c>
      <c r="D769" s="9">
        <v>2016</v>
      </c>
      <c r="E769" s="5" t="s">
        <v>691</v>
      </c>
      <c r="F769" s="4">
        <v>2</v>
      </c>
      <c r="G769" s="3" t="s">
        <v>16</v>
      </c>
      <c r="H769" s="6">
        <v>175</v>
      </c>
      <c r="I769" s="3" t="s">
        <v>1587</v>
      </c>
      <c r="J769" s="24" t="s">
        <v>4241</v>
      </c>
      <c r="K769" s="25">
        <f>VLOOKUP(D769,Sheet2!$A$2:$C$4,3)</f>
        <v>4</v>
      </c>
      <c r="L769" s="23">
        <f>ROUND(H769*VLOOKUP(G769,Sheet2!$A$10:$B$14,2,0)*VLOOKUP(書單!D769,Sheet2!$A$2:$H$4,4,1),0)</f>
        <v>2205</v>
      </c>
    </row>
    <row r="770" spans="1:12" ht="31" hidden="1">
      <c r="A770" s="3" t="s">
        <v>698</v>
      </c>
      <c r="B770" s="8" t="s">
        <v>699</v>
      </c>
      <c r="C770" s="3" t="s">
        <v>700</v>
      </c>
      <c r="D770" s="9">
        <v>2016</v>
      </c>
      <c r="E770" s="5" t="s">
        <v>701</v>
      </c>
      <c r="F770" s="4">
        <v>1</v>
      </c>
      <c r="G770" s="3" t="s">
        <v>12</v>
      </c>
      <c r="H770" s="6">
        <v>119.99</v>
      </c>
      <c r="I770" s="3" t="s">
        <v>1580</v>
      </c>
      <c r="J770" s="24" t="s">
        <v>4241</v>
      </c>
      <c r="K770" s="25">
        <f>VLOOKUP(D770,Sheet2!$A$2:$C$4,3)</f>
        <v>4</v>
      </c>
      <c r="L770" s="23">
        <f>ROUND(H770*VLOOKUP(G770,Sheet2!$A$10:$B$14,2,0)*VLOOKUP(書單!D770,Sheet2!$A$2:$H$4,4,1),0)</f>
        <v>1632</v>
      </c>
    </row>
    <row r="771" spans="1:12" ht="19" hidden="1">
      <c r="A771" s="3" t="s">
        <v>702</v>
      </c>
      <c r="B771" s="8" t="s">
        <v>703</v>
      </c>
      <c r="C771" s="3" t="s">
        <v>2054</v>
      </c>
      <c r="D771" s="9">
        <v>2012</v>
      </c>
      <c r="E771" s="5" t="s">
        <v>704</v>
      </c>
      <c r="F771" s="4">
        <v>2</v>
      </c>
      <c r="G771" s="3" t="s">
        <v>16</v>
      </c>
      <c r="H771" s="6">
        <v>98.95</v>
      </c>
      <c r="I771" s="3" t="s">
        <v>1579</v>
      </c>
      <c r="J771" s="24" t="s">
        <v>4241</v>
      </c>
      <c r="K771" s="25">
        <f>VLOOKUP(D771,Sheet2!$A$2:$C$4,3)</f>
        <v>3</v>
      </c>
      <c r="L771" s="23">
        <f>ROUND(H771*VLOOKUP(G771,Sheet2!$A$10:$B$14,2,0)*VLOOKUP(書單!D771,Sheet2!$A$2:$H$4,4,1),0)</f>
        <v>935</v>
      </c>
    </row>
    <row r="772" spans="1:12" ht="19" hidden="1">
      <c r="A772" s="3" t="s">
        <v>705</v>
      </c>
      <c r="B772" s="8" t="s">
        <v>706</v>
      </c>
      <c r="C772" s="3" t="s">
        <v>2025</v>
      </c>
      <c r="D772" s="9">
        <v>2011</v>
      </c>
      <c r="E772" s="5" t="s">
        <v>707</v>
      </c>
      <c r="F772" s="4">
        <v>1</v>
      </c>
      <c r="G772" s="3" t="s">
        <v>16</v>
      </c>
      <c r="H772" s="6">
        <v>211</v>
      </c>
      <c r="I772" s="3" t="s">
        <v>1579</v>
      </c>
      <c r="J772" s="24" t="s">
        <v>4241</v>
      </c>
      <c r="K772" s="25">
        <f>VLOOKUP(D772,Sheet2!$A$2:$C$4,3)</f>
        <v>3</v>
      </c>
      <c r="L772" s="23">
        <f>ROUND(H772*VLOOKUP(G772,Sheet2!$A$10:$B$14,2,0)*VLOOKUP(書單!D772,Sheet2!$A$2:$H$4,4,1),0)</f>
        <v>1994</v>
      </c>
    </row>
    <row r="773" spans="1:12" ht="31" hidden="1">
      <c r="A773" s="3" t="s">
        <v>708</v>
      </c>
      <c r="B773" s="8" t="s">
        <v>709</v>
      </c>
      <c r="C773" s="3" t="s">
        <v>2055</v>
      </c>
      <c r="D773" s="9">
        <v>2012</v>
      </c>
      <c r="E773" s="5" t="s">
        <v>710</v>
      </c>
      <c r="F773" s="4">
        <v>1</v>
      </c>
      <c r="G773" s="3" t="s">
        <v>16</v>
      </c>
      <c r="H773" s="6">
        <v>139</v>
      </c>
      <c r="I773" s="3" t="s">
        <v>1579</v>
      </c>
      <c r="J773" s="24" t="s">
        <v>4241</v>
      </c>
      <c r="K773" s="25">
        <f>VLOOKUP(D773,Sheet2!$A$2:$C$4,3)</f>
        <v>3</v>
      </c>
      <c r="L773" s="23">
        <f>ROUND(H773*VLOOKUP(G773,Sheet2!$A$10:$B$14,2,0)*VLOOKUP(書單!D773,Sheet2!$A$2:$H$4,4,1),0)</f>
        <v>1314</v>
      </c>
    </row>
    <row r="774" spans="1:12" ht="31" hidden="1">
      <c r="A774" s="3" t="s">
        <v>715</v>
      </c>
      <c r="B774" s="8" t="s">
        <v>716</v>
      </c>
      <c r="C774" s="3" t="s">
        <v>1871</v>
      </c>
      <c r="D774" s="9">
        <v>2007</v>
      </c>
      <c r="E774" s="5" t="s">
        <v>717</v>
      </c>
      <c r="F774" s="4">
        <v>1</v>
      </c>
      <c r="G774" s="3" t="s">
        <v>16</v>
      </c>
      <c r="H774" s="6">
        <v>236.95</v>
      </c>
      <c r="I774" s="3" t="s">
        <v>894</v>
      </c>
      <c r="J774" s="24" t="s">
        <v>4241</v>
      </c>
      <c r="K774" s="25">
        <f>VLOOKUP(D774,Sheet2!$A$2:$C$4,3)</f>
        <v>3</v>
      </c>
      <c r="L774" s="23">
        <f>ROUND(H774*VLOOKUP(G774,Sheet2!$A$10:$B$14,2,0)*VLOOKUP(書單!D774,Sheet2!$A$2:$H$4,4,1),0)</f>
        <v>2239</v>
      </c>
    </row>
    <row r="775" spans="1:12" ht="19" hidden="1">
      <c r="A775" s="3" t="s">
        <v>724</v>
      </c>
      <c r="B775" s="8" t="s">
        <v>725</v>
      </c>
      <c r="C775" s="3" t="s">
        <v>1896</v>
      </c>
      <c r="D775" s="9">
        <v>2005</v>
      </c>
      <c r="E775" s="5" t="s">
        <v>726</v>
      </c>
      <c r="F775" s="4">
        <v>1</v>
      </c>
      <c r="G775" s="3" t="s">
        <v>16</v>
      </c>
      <c r="H775" s="6">
        <v>132</v>
      </c>
      <c r="I775" s="3" t="s">
        <v>1579</v>
      </c>
      <c r="J775" s="24" t="s">
        <v>4241</v>
      </c>
      <c r="K775" s="25">
        <f>VLOOKUP(D775,Sheet2!$A$2:$C$4,3)</f>
        <v>3</v>
      </c>
      <c r="L775" s="23">
        <f>ROUND(H775*VLOOKUP(G775,Sheet2!$A$10:$B$14,2,0)*VLOOKUP(書單!D775,Sheet2!$A$2:$H$4,4,1),0)</f>
        <v>1247</v>
      </c>
    </row>
    <row r="776" spans="1:12" ht="19" hidden="1">
      <c r="A776" s="3" t="s">
        <v>727</v>
      </c>
      <c r="B776" s="8" t="s">
        <v>728</v>
      </c>
      <c r="C776" s="3" t="s">
        <v>729</v>
      </c>
      <c r="D776" s="9">
        <v>2008</v>
      </c>
      <c r="E776" s="5" t="s">
        <v>730</v>
      </c>
      <c r="F776" s="4">
        <v>1</v>
      </c>
      <c r="G776" s="3" t="s">
        <v>20</v>
      </c>
      <c r="H776" s="6">
        <v>4600</v>
      </c>
      <c r="I776" s="3" t="s">
        <v>1599</v>
      </c>
      <c r="J776" s="24" t="s">
        <v>4241</v>
      </c>
      <c r="K776" s="25">
        <f>VLOOKUP(D776,Sheet2!$A$2:$C$4,3)</f>
        <v>3</v>
      </c>
      <c r="L776" s="23">
        <f>ROUND(H776*VLOOKUP(G776,Sheet2!$A$10:$B$14,2,0)*VLOOKUP(書單!D776,Sheet2!$A$2:$H$4,4,1),0)</f>
        <v>1380</v>
      </c>
    </row>
    <row r="777" spans="1:12" ht="31" hidden="1">
      <c r="A777" s="3" t="s">
        <v>734</v>
      </c>
      <c r="B777" s="8" t="s">
        <v>735</v>
      </c>
      <c r="C777" s="3" t="s">
        <v>1991</v>
      </c>
      <c r="D777" s="9">
        <v>2010</v>
      </c>
      <c r="E777" s="5" t="s">
        <v>736</v>
      </c>
      <c r="F777" s="4">
        <v>1</v>
      </c>
      <c r="G777" s="3" t="s">
        <v>16</v>
      </c>
      <c r="H777" s="6">
        <v>128</v>
      </c>
      <c r="I777" s="3" t="s">
        <v>1579</v>
      </c>
      <c r="J777" s="24" t="s">
        <v>4241</v>
      </c>
      <c r="K777" s="25">
        <f>VLOOKUP(D777,Sheet2!$A$2:$C$4,3)</f>
        <v>3</v>
      </c>
      <c r="L777" s="23">
        <f>ROUND(H777*VLOOKUP(G777,Sheet2!$A$10:$B$14,2,0)*VLOOKUP(書單!D777,Sheet2!$A$2:$H$4,4,1),0)</f>
        <v>1210</v>
      </c>
    </row>
    <row r="778" spans="1:12" ht="31" hidden="1">
      <c r="A778" s="3" t="s">
        <v>737</v>
      </c>
      <c r="B778" s="8" t="s">
        <v>738</v>
      </c>
      <c r="C778" s="3" t="s">
        <v>2078</v>
      </c>
      <c r="D778" s="9">
        <v>2014</v>
      </c>
      <c r="E778" s="5" t="s">
        <v>739</v>
      </c>
      <c r="F778" s="4">
        <v>1</v>
      </c>
      <c r="G778" s="3" t="s">
        <v>16</v>
      </c>
      <c r="H778" s="6">
        <v>154.94999999999999</v>
      </c>
      <c r="I778" s="3" t="s">
        <v>1579</v>
      </c>
      <c r="J778" s="24" t="s">
        <v>4241</v>
      </c>
      <c r="K778" s="25">
        <f>VLOOKUP(D778,Sheet2!$A$2:$C$4,3)</f>
        <v>3</v>
      </c>
      <c r="L778" s="23">
        <f>ROUND(H778*VLOOKUP(G778,Sheet2!$A$10:$B$14,2,0)*VLOOKUP(書單!D778,Sheet2!$A$2:$H$4,4,1),0)</f>
        <v>1464</v>
      </c>
    </row>
    <row r="779" spans="1:12" ht="31" hidden="1">
      <c r="A779" s="3" t="s">
        <v>740</v>
      </c>
      <c r="B779" s="8" t="s">
        <v>741</v>
      </c>
      <c r="C779" s="3" t="s">
        <v>1935</v>
      </c>
      <c r="D779" s="9">
        <v>2008</v>
      </c>
      <c r="E779" s="5" t="s">
        <v>742</v>
      </c>
      <c r="F779" s="4">
        <v>1</v>
      </c>
      <c r="G779" s="3" t="s">
        <v>16</v>
      </c>
      <c r="H779" s="6">
        <v>234</v>
      </c>
      <c r="I779" s="3" t="s">
        <v>1579</v>
      </c>
      <c r="J779" s="24" t="s">
        <v>4241</v>
      </c>
      <c r="K779" s="25">
        <f>VLOOKUP(D779,Sheet2!$A$2:$C$4,3)</f>
        <v>3</v>
      </c>
      <c r="L779" s="23">
        <f>ROUND(H779*VLOOKUP(G779,Sheet2!$A$10:$B$14,2,0)*VLOOKUP(書單!D779,Sheet2!$A$2:$H$4,4,1),0)</f>
        <v>2211</v>
      </c>
    </row>
    <row r="780" spans="1:12" ht="31" hidden="1">
      <c r="A780" s="3" t="s">
        <v>743</v>
      </c>
      <c r="B780" s="8" t="s">
        <v>744</v>
      </c>
      <c r="C780" s="3" t="s">
        <v>2056</v>
      </c>
      <c r="D780" s="9">
        <v>2012</v>
      </c>
      <c r="E780" s="5" t="s">
        <v>745</v>
      </c>
      <c r="F780" s="4">
        <v>1</v>
      </c>
      <c r="G780" s="3" t="s">
        <v>16</v>
      </c>
      <c r="H780" s="6">
        <v>206.95</v>
      </c>
      <c r="I780" s="3" t="s">
        <v>1579</v>
      </c>
      <c r="J780" s="24" t="s">
        <v>4241</v>
      </c>
      <c r="K780" s="25">
        <f>VLOOKUP(D780,Sheet2!$A$2:$C$4,3)</f>
        <v>3</v>
      </c>
      <c r="L780" s="23">
        <f>ROUND(H780*VLOOKUP(G780,Sheet2!$A$10:$B$14,2,0)*VLOOKUP(書單!D780,Sheet2!$A$2:$H$4,4,1),0)</f>
        <v>1956</v>
      </c>
    </row>
    <row r="781" spans="1:12" ht="31" hidden="1">
      <c r="A781" s="3" t="s">
        <v>746</v>
      </c>
      <c r="B781" s="8" t="s">
        <v>747</v>
      </c>
      <c r="C781" s="3" t="s">
        <v>2057</v>
      </c>
      <c r="D781" s="9">
        <v>2012</v>
      </c>
      <c r="E781" s="5" t="s">
        <v>748</v>
      </c>
      <c r="F781" s="4">
        <v>1</v>
      </c>
      <c r="G781" s="3" t="s">
        <v>16</v>
      </c>
      <c r="H781" s="6">
        <v>133</v>
      </c>
      <c r="I781" s="3" t="s">
        <v>1579</v>
      </c>
      <c r="J781" s="24" t="s">
        <v>4241</v>
      </c>
      <c r="K781" s="25">
        <f>VLOOKUP(D781,Sheet2!$A$2:$C$4,3)</f>
        <v>3</v>
      </c>
      <c r="L781" s="23">
        <f>ROUND(H781*VLOOKUP(G781,Sheet2!$A$10:$B$14,2,0)*VLOOKUP(書單!D781,Sheet2!$A$2:$H$4,4,1),0)</f>
        <v>1257</v>
      </c>
    </row>
    <row r="782" spans="1:12" ht="31" hidden="1">
      <c r="A782" s="3" t="s">
        <v>752</v>
      </c>
      <c r="B782" s="8" t="s">
        <v>753</v>
      </c>
      <c r="C782" s="3" t="s">
        <v>2026</v>
      </c>
      <c r="D782" s="9">
        <v>2011</v>
      </c>
      <c r="E782" s="5" t="s">
        <v>754</v>
      </c>
      <c r="F782" s="4">
        <v>1</v>
      </c>
      <c r="G782" s="3" t="s">
        <v>16</v>
      </c>
      <c r="H782" s="6">
        <v>109</v>
      </c>
      <c r="I782" s="3" t="s">
        <v>1579</v>
      </c>
      <c r="J782" s="24" t="s">
        <v>4241</v>
      </c>
      <c r="K782" s="25">
        <f>VLOOKUP(D782,Sheet2!$A$2:$C$4,3)</f>
        <v>3</v>
      </c>
      <c r="L782" s="23">
        <f>ROUND(H782*VLOOKUP(G782,Sheet2!$A$10:$B$14,2,0)*VLOOKUP(書單!D782,Sheet2!$A$2:$H$4,4,1),0)</f>
        <v>1030</v>
      </c>
    </row>
    <row r="783" spans="1:12" ht="31" hidden="1">
      <c r="A783" s="3" t="s">
        <v>755</v>
      </c>
      <c r="B783" s="8" t="s">
        <v>756</v>
      </c>
      <c r="C783" s="3" t="s">
        <v>1771</v>
      </c>
      <c r="D783" s="9">
        <v>2009</v>
      </c>
      <c r="E783" s="5" t="s">
        <v>757</v>
      </c>
      <c r="F783" s="4">
        <v>1</v>
      </c>
      <c r="G783" s="3" t="s">
        <v>24</v>
      </c>
      <c r="H783" s="6">
        <v>95</v>
      </c>
      <c r="I783" s="3" t="s">
        <v>1590</v>
      </c>
      <c r="J783" s="24" t="s">
        <v>4241</v>
      </c>
      <c r="K783" s="25">
        <f>VLOOKUP(D783,Sheet2!$A$2:$C$4,3)</f>
        <v>3</v>
      </c>
      <c r="L783" s="23">
        <f>ROUND(H783*VLOOKUP(G783,Sheet2!$A$10:$B$14,2,0)*VLOOKUP(書單!D783,Sheet2!$A$2:$H$4,4,1),0)</f>
        <v>1140</v>
      </c>
    </row>
    <row r="784" spans="1:12" ht="19" hidden="1">
      <c r="A784" s="3" t="s">
        <v>774</v>
      </c>
      <c r="B784" s="8" t="s">
        <v>775</v>
      </c>
      <c r="C784" s="3" t="s">
        <v>2081</v>
      </c>
      <c r="D784" s="9">
        <v>2015</v>
      </c>
      <c r="E784" s="5" t="s">
        <v>776</v>
      </c>
      <c r="F784" s="4">
        <v>1</v>
      </c>
      <c r="G784" s="3" t="s">
        <v>16</v>
      </c>
      <c r="H784" s="6">
        <v>74.95</v>
      </c>
      <c r="I784" s="3" t="s">
        <v>1579</v>
      </c>
      <c r="J784" s="24" t="s">
        <v>4241</v>
      </c>
      <c r="K784" s="25">
        <f>VLOOKUP(D784,Sheet2!$A$2:$C$4,3)</f>
        <v>4</v>
      </c>
      <c r="L784" s="23">
        <f>ROUND(H784*VLOOKUP(G784,Sheet2!$A$10:$B$14,2,0)*VLOOKUP(書單!D784,Sheet2!$A$2:$H$4,4,1),0)</f>
        <v>944</v>
      </c>
    </row>
    <row r="785" spans="1:12" ht="31" hidden="1">
      <c r="A785" s="3" t="s">
        <v>777</v>
      </c>
      <c r="B785" s="8" t="s">
        <v>778</v>
      </c>
      <c r="C785" s="3" t="s">
        <v>1784</v>
      </c>
      <c r="D785" s="9">
        <v>2010</v>
      </c>
      <c r="E785" s="5" t="s">
        <v>779</v>
      </c>
      <c r="F785" s="4">
        <v>2</v>
      </c>
      <c r="G785" s="3" t="s">
        <v>24</v>
      </c>
      <c r="H785" s="6">
        <v>39.950000000000003</v>
      </c>
      <c r="I785" s="3" t="s">
        <v>1590</v>
      </c>
      <c r="J785" s="24" t="s">
        <v>4241</v>
      </c>
      <c r="K785" s="25">
        <f>VLOOKUP(D785,Sheet2!$A$2:$C$4,3)</f>
        <v>3</v>
      </c>
      <c r="L785" s="23">
        <f>ROUND(H785*VLOOKUP(G785,Sheet2!$A$10:$B$14,2,0)*VLOOKUP(書單!D785,Sheet2!$A$2:$H$4,4,1),0)</f>
        <v>479</v>
      </c>
    </row>
    <row r="786" spans="1:12" ht="31" hidden="1">
      <c r="A786" s="3" t="s">
        <v>780</v>
      </c>
      <c r="B786" s="8" t="s">
        <v>781</v>
      </c>
      <c r="C786" s="3" t="s">
        <v>1863</v>
      </c>
      <c r="D786" s="9">
        <v>2012</v>
      </c>
      <c r="E786" s="5" t="s">
        <v>782</v>
      </c>
      <c r="F786" s="4">
        <v>1</v>
      </c>
      <c r="G786" s="3" t="s">
        <v>12</v>
      </c>
      <c r="H786" s="6">
        <v>560.74</v>
      </c>
      <c r="I786" s="3" t="s">
        <v>1580</v>
      </c>
      <c r="J786" s="24" t="s">
        <v>4241</v>
      </c>
      <c r="K786" s="25">
        <f>VLOOKUP(D786,Sheet2!$A$2:$C$4,3)</f>
        <v>3</v>
      </c>
      <c r="L786" s="23">
        <f>ROUND(H786*VLOOKUP(G786,Sheet2!$A$10:$B$14,2,0)*VLOOKUP(書單!D786,Sheet2!$A$2:$H$4,4,1),0)</f>
        <v>5720</v>
      </c>
    </row>
    <row r="787" spans="1:12" ht="19" hidden="1">
      <c r="A787" s="3" t="s">
        <v>783</v>
      </c>
      <c r="B787" s="8" t="s">
        <v>784</v>
      </c>
      <c r="C787" s="3" t="s">
        <v>1614</v>
      </c>
      <c r="D787" s="9">
        <v>2002</v>
      </c>
      <c r="E787" s="5" t="s">
        <v>785</v>
      </c>
      <c r="F787" s="4">
        <v>1</v>
      </c>
      <c r="G787" s="3" t="s">
        <v>16</v>
      </c>
      <c r="H787" s="6">
        <v>262</v>
      </c>
      <c r="I787" s="3" t="s">
        <v>1581</v>
      </c>
      <c r="J787" s="24" t="s">
        <v>4241</v>
      </c>
      <c r="K787" s="25">
        <f>VLOOKUP(D787,Sheet2!$A$2:$C$4,3)</f>
        <v>3</v>
      </c>
      <c r="L787" s="23">
        <f>ROUND(H787*VLOOKUP(G787,Sheet2!$A$10:$B$14,2,0)*VLOOKUP(書單!D787,Sheet2!$A$2:$H$4,4,1),0)</f>
        <v>2476</v>
      </c>
    </row>
    <row r="788" spans="1:12" ht="31" hidden="1">
      <c r="A788" s="3" t="s">
        <v>792</v>
      </c>
      <c r="B788" s="8" t="s">
        <v>793</v>
      </c>
      <c r="C788" s="3" t="s">
        <v>1905</v>
      </c>
      <c r="D788" s="9">
        <v>2006</v>
      </c>
      <c r="E788" s="5" t="s">
        <v>794</v>
      </c>
      <c r="F788" s="4">
        <v>1</v>
      </c>
      <c r="G788" s="3" t="s">
        <v>16</v>
      </c>
      <c r="H788" s="6">
        <v>200</v>
      </c>
      <c r="I788" s="3" t="s">
        <v>1579</v>
      </c>
      <c r="J788" s="24" t="s">
        <v>4241</v>
      </c>
      <c r="K788" s="25">
        <f>VLOOKUP(D788,Sheet2!$A$2:$C$4,3)</f>
        <v>3</v>
      </c>
      <c r="L788" s="23">
        <f>ROUND(H788*VLOOKUP(G788,Sheet2!$A$10:$B$14,2,0)*VLOOKUP(書單!D788,Sheet2!$A$2:$H$4,4,1),0)</f>
        <v>1890</v>
      </c>
    </row>
    <row r="789" spans="1:12" ht="46.5" hidden="1">
      <c r="A789" s="3" t="s">
        <v>795</v>
      </c>
      <c r="B789" s="8" t="s">
        <v>793</v>
      </c>
      <c r="C789" s="3" t="s">
        <v>1915</v>
      </c>
      <c r="D789" s="9">
        <v>2007</v>
      </c>
      <c r="E789" s="5" t="s">
        <v>796</v>
      </c>
      <c r="F789" s="4">
        <v>1</v>
      </c>
      <c r="G789" s="3" t="s">
        <v>16</v>
      </c>
      <c r="H789" s="6">
        <v>190</v>
      </c>
      <c r="I789" s="3" t="s">
        <v>1579</v>
      </c>
      <c r="J789" s="24" t="s">
        <v>4241</v>
      </c>
      <c r="K789" s="25">
        <f>VLOOKUP(D789,Sheet2!$A$2:$C$4,3)</f>
        <v>3</v>
      </c>
      <c r="L789" s="23">
        <f>ROUND(H789*VLOOKUP(G789,Sheet2!$A$10:$B$14,2,0)*VLOOKUP(書單!D789,Sheet2!$A$2:$H$4,4,1),0)</f>
        <v>1796</v>
      </c>
    </row>
    <row r="790" spans="1:12" ht="31" hidden="1">
      <c r="A790" s="3" t="s">
        <v>797</v>
      </c>
      <c r="B790" s="8" t="s">
        <v>798</v>
      </c>
      <c r="C790" s="3" t="s">
        <v>1936</v>
      </c>
      <c r="D790" s="9">
        <v>2008</v>
      </c>
      <c r="E790" s="5" t="s">
        <v>799</v>
      </c>
      <c r="F790" s="4">
        <v>1</v>
      </c>
      <c r="G790" s="3" t="s">
        <v>16</v>
      </c>
      <c r="H790" s="6">
        <v>371</v>
      </c>
      <c r="I790" s="3" t="s">
        <v>1579</v>
      </c>
      <c r="J790" s="24" t="s">
        <v>4241</v>
      </c>
      <c r="K790" s="25">
        <f>VLOOKUP(D790,Sheet2!$A$2:$C$4,3)</f>
        <v>3</v>
      </c>
      <c r="L790" s="23">
        <f>ROUND(H790*VLOOKUP(G790,Sheet2!$A$10:$B$14,2,0)*VLOOKUP(書單!D790,Sheet2!$A$2:$H$4,4,1),0)</f>
        <v>3506</v>
      </c>
    </row>
    <row r="791" spans="1:12" ht="31" hidden="1">
      <c r="A791" s="3" t="s">
        <v>806</v>
      </c>
      <c r="B791" s="8" t="s">
        <v>807</v>
      </c>
      <c r="C791" s="3" t="s">
        <v>2092</v>
      </c>
      <c r="D791" s="9">
        <v>2018</v>
      </c>
      <c r="E791" s="5" t="s">
        <v>808</v>
      </c>
      <c r="F791" s="4">
        <v>1</v>
      </c>
      <c r="G791" s="3" t="s">
        <v>16</v>
      </c>
      <c r="H791" s="6">
        <v>185</v>
      </c>
      <c r="I791" s="3" t="s">
        <v>1587</v>
      </c>
      <c r="J791" s="24" t="s">
        <v>4241</v>
      </c>
      <c r="K791" s="25">
        <f>VLOOKUP(D791,Sheet2!$A$2:$C$4,3)</f>
        <v>4</v>
      </c>
      <c r="L791" s="23">
        <f>ROUND(H791*VLOOKUP(G791,Sheet2!$A$10:$B$14,2,0)*VLOOKUP(書單!D791,Sheet2!$A$2:$H$4,4,1),0)</f>
        <v>2331</v>
      </c>
    </row>
    <row r="792" spans="1:12" ht="19" hidden="1">
      <c r="A792" s="3" t="s">
        <v>827</v>
      </c>
      <c r="B792" s="8" t="s">
        <v>828</v>
      </c>
      <c r="C792" s="3" t="s">
        <v>1906</v>
      </c>
      <c r="D792" s="9">
        <v>2006</v>
      </c>
      <c r="E792" s="5" t="s">
        <v>829</v>
      </c>
      <c r="F792" s="4">
        <v>1</v>
      </c>
      <c r="G792" s="3" t="s">
        <v>16</v>
      </c>
      <c r="H792" s="6">
        <v>180</v>
      </c>
      <c r="I792" s="3" t="s">
        <v>1579</v>
      </c>
      <c r="J792" s="24" t="s">
        <v>4241</v>
      </c>
      <c r="K792" s="25">
        <f>VLOOKUP(D792,Sheet2!$A$2:$C$4,3)</f>
        <v>3</v>
      </c>
      <c r="L792" s="23">
        <f>ROUND(H792*VLOOKUP(G792,Sheet2!$A$10:$B$14,2,0)*VLOOKUP(書單!D792,Sheet2!$A$2:$H$4,4,1),0)</f>
        <v>1701</v>
      </c>
    </row>
    <row r="793" spans="1:12" ht="31" hidden="1">
      <c r="A793" s="3" t="s">
        <v>833</v>
      </c>
      <c r="B793" s="8" t="s">
        <v>834</v>
      </c>
      <c r="C793" s="3" t="s">
        <v>2082</v>
      </c>
      <c r="D793" s="9">
        <v>2015</v>
      </c>
      <c r="E793" s="5" t="s">
        <v>835</v>
      </c>
      <c r="F793" s="4">
        <v>1</v>
      </c>
      <c r="G793" s="3" t="s">
        <v>16</v>
      </c>
      <c r="H793" s="6">
        <v>150</v>
      </c>
      <c r="I793" s="3" t="s">
        <v>1579</v>
      </c>
      <c r="J793" s="24" t="s">
        <v>4241</v>
      </c>
      <c r="K793" s="25">
        <f>VLOOKUP(D793,Sheet2!$A$2:$C$4,3)</f>
        <v>4</v>
      </c>
      <c r="L793" s="23">
        <f>ROUND(H793*VLOOKUP(G793,Sheet2!$A$10:$B$14,2,0)*VLOOKUP(書單!D793,Sheet2!$A$2:$H$4,4,1),0)</f>
        <v>1890</v>
      </c>
    </row>
    <row r="794" spans="1:12" ht="19" hidden="1">
      <c r="A794" s="3" t="s">
        <v>837</v>
      </c>
      <c r="B794" s="8" t="s">
        <v>838</v>
      </c>
      <c r="C794" s="3" t="s">
        <v>1960</v>
      </c>
      <c r="D794" s="9">
        <v>2009</v>
      </c>
      <c r="E794" s="5" t="s">
        <v>839</v>
      </c>
      <c r="F794" s="4">
        <v>1</v>
      </c>
      <c r="G794" s="3" t="s">
        <v>16</v>
      </c>
      <c r="H794" s="6">
        <v>182</v>
      </c>
      <c r="I794" s="3" t="s">
        <v>1579</v>
      </c>
      <c r="J794" s="24" t="s">
        <v>4241</v>
      </c>
      <c r="K794" s="25">
        <f>VLOOKUP(D794,Sheet2!$A$2:$C$4,3)</f>
        <v>3</v>
      </c>
      <c r="L794" s="23">
        <f>ROUND(H794*VLOOKUP(G794,Sheet2!$A$10:$B$14,2,0)*VLOOKUP(書單!D794,Sheet2!$A$2:$H$4,4,1),0)</f>
        <v>1720</v>
      </c>
    </row>
    <row r="795" spans="1:12" ht="46.5" hidden="1">
      <c r="A795" s="3" t="s">
        <v>843</v>
      </c>
      <c r="B795" s="8" t="s">
        <v>844</v>
      </c>
      <c r="C795" s="3" t="s">
        <v>1937</v>
      </c>
      <c r="D795" s="9">
        <v>2008</v>
      </c>
      <c r="E795" s="5" t="s">
        <v>845</v>
      </c>
      <c r="F795" s="4">
        <v>1</v>
      </c>
      <c r="G795" s="3" t="s">
        <v>16</v>
      </c>
      <c r="H795" s="6">
        <v>266</v>
      </c>
      <c r="I795" s="3" t="s">
        <v>1579</v>
      </c>
      <c r="J795" s="24" t="s">
        <v>4241</v>
      </c>
      <c r="K795" s="25">
        <f>VLOOKUP(D795,Sheet2!$A$2:$C$4,3)</f>
        <v>3</v>
      </c>
      <c r="L795" s="23">
        <f>ROUND(H795*VLOOKUP(G795,Sheet2!$A$10:$B$14,2,0)*VLOOKUP(書單!D795,Sheet2!$A$2:$H$4,4,1),0)</f>
        <v>2514</v>
      </c>
    </row>
    <row r="796" spans="1:12" ht="31" hidden="1">
      <c r="A796" s="3" t="s">
        <v>852</v>
      </c>
      <c r="B796" s="8" t="s">
        <v>853</v>
      </c>
      <c r="C796" s="3" t="s">
        <v>2028</v>
      </c>
      <c r="D796" s="9">
        <v>2011</v>
      </c>
      <c r="E796" s="5" t="s">
        <v>854</v>
      </c>
      <c r="F796" s="4">
        <v>1</v>
      </c>
      <c r="G796" s="3" t="s">
        <v>16</v>
      </c>
      <c r="H796" s="6">
        <v>170</v>
      </c>
      <c r="I796" s="3" t="s">
        <v>1579</v>
      </c>
      <c r="J796" s="24" t="s">
        <v>4241</v>
      </c>
      <c r="K796" s="25">
        <f>VLOOKUP(D796,Sheet2!$A$2:$C$4,3)</f>
        <v>3</v>
      </c>
      <c r="L796" s="23">
        <f>ROUND(H796*VLOOKUP(G796,Sheet2!$A$10:$B$14,2,0)*VLOOKUP(書單!D796,Sheet2!$A$2:$H$4,4,1),0)</f>
        <v>1607</v>
      </c>
    </row>
    <row r="797" spans="1:12" ht="31" hidden="1">
      <c r="A797" s="3" t="s">
        <v>855</v>
      </c>
      <c r="B797" s="8" t="s">
        <v>856</v>
      </c>
      <c r="C797" s="3" t="s">
        <v>1992</v>
      </c>
      <c r="D797" s="9">
        <v>2010</v>
      </c>
      <c r="E797" s="5" t="s">
        <v>857</v>
      </c>
      <c r="F797" s="4">
        <v>2</v>
      </c>
      <c r="G797" s="3" t="s">
        <v>16</v>
      </c>
      <c r="H797" s="6">
        <v>153</v>
      </c>
      <c r="I797" s="3" t="s">
        <v>1579</v>
      </c>
      <c r="J797" s="24" t="s">
        <v>4241</v>
      </c>
      <c r="K797" s="25">
        <f>VLOOKUP(D797,Sheet2!$A$2:$C$4,3)</f>
        <v>3</v>
      </c>
      <c r="L797" s="23">
        <f>ROUND(H797*VLOOKUP(G797,Sheet2!$A$10:$B$14,2,0)*VLOOKUP(書單!D797,Sheet2!$A$2:$H$4,4,1),0)</f>
        <v>1446</v>
      </c>
    </row>
    <row r="798" spans="1:12" ht="31" hidden="1">
      <c r="A798" s="3" t="s">
        <v>861</v>
      </c>
      <c r="B798" s="8" t="s">
        <v>862</v>
      </c>
      <c r="C798" s="3" t="s">
        <v>1993</v>
      </c>
      <c r="D798" s="9">
        <v>2010</v>
      </c>
      <c r="E798" s="5" t="s">
        <v>863</v>
      </c>
      <c r="F798" s="4">
        <v>2</v>
      </c>
      <c r="G798" s="3" t="s">
        <v>16</v>
      </c>
      <c r="H798" s="6">
        <v>219</v>
      </c>
      <c r="I798" s="3" t="s">
        <v>1579</v>
      </c>
      <c r="J798" s="24" t="s">
        <v>4241</v>
      </c>
      <c r="K798" s="25">
        <f>VLOOKUP(D798,Sheet2!$A$2:$C$4,3)</f>
        <v>3</v>
      </c>
      <c r="L798" s="23">
        <f>ROUND(H798*VLOOKUP(G798,Sheet2!$A$10:$B$14,2,0)*VLOOKUP(書單!D798,Sheet2!$A$2:$H$4,4,1),0)</f>
        <v>2070</v>
      </c>
    </row>
    <row r="799" spans="1:12" ht="19" hidden="1">
      <c r="A799" s="3" t="s">
        <v>867</v>
      </c>
      <c r="B799" s="8" t="s">
        <v>868</v>
      </c>
      <c r="C799" s="3" t="s">
        <v>1762</v>
      </c>
      <c r="D799" s="9">
        <v>2004</v>
      </c>
      <c r="E799" s="5" t="s">
        <v>869</v>
      </c>
      <c r="F799" s="4">
        <v>1</v>
      </c>
      <c r="G799" s="3" t="s">
        <v>24</v>
      </c>
      <c r="H799" s="6">
        <v>99.95</v>
      </c>
      <c r="I799" s="3" t="s">
        <v>1590</v>
      </c>
      <c r="J799" s="24" t="s">
        <v>4241</v>
      </c>
      <c r="K799" s="25">
        <f>VLOOKUP(D799,Sheet2!$A$2:$C$4,3)</f>
        <v>3</v>
      </c>
      <c r="L799" s="23">
        <f>ROUND(H799*VLOOKUP(G799,Sheet2!$A$10:$B$14,2,0)*VLOOKUP(書單!D799,Sheet2!$A$2:$H$4,4,1),0)</f>
        <v>1199</v>
      </c>
    </row>
    <row r="800" spans="1:12" ht="19" hidden="1">
      <c r="A800" s="3" t="s">
        <v>873</v>
      </c>
      <c r="B800" s="8" t="s">
        <v>874</v>
      </c>
      <c r="C800" s="3" t="s">
        <v>1774</v>
      </c>
      <c r="D800" s="9">
        <v>2009</v>
      </c>
      <c r="E800" s="5" t="s">
        <v>875</v>
      </c>
      <c r="F800" s="4">
        <v>1</v>
      </c>
      <c r="G800" s="3" t="s">
        <v>24</v>
      </c>
      <c r="H800" s="6">
        <v>99.95</v>
      </c>
      <c r="I800" s="3" t="s">
        <v>1590</v>
      </c>
      <c r="J800" s="24" t="s">
        <v>4241</v>
      </c>
      <c r="K800" s="25">
        <f>VLOOKUP(D800,Sheet2!$A$2:$C$4,3)</f>
        <v>3</v>
      </c>
      <c r="L800" s="23">
        <f>ROUND(H800*VLOOKUP(G800,Sheet2!$A$10:$B$14,2,0)*VLOOKUP(書單!D800,Sheet2!$A$2:$H$4,4,1),0)</f>
        <v>1199</v>
      </c>
    </row>
    <row r="801" spans="1:12" ht="31" hidden="1">
      <c r="A801" s="3" t="s">
        <v>876</v>
      </c>
      <c r="B801" s="8" t="s">
        <v>877</v>
      </c>
      <c r="C801" s="3" t="s">
        <v>1808</v>
      </c>
      <c r="D801" s="9">
        <v>2011</v>
      </c>
      <c r="E801" s="5" t="s">
        <v>878</v>
      </c>
      <c r="F801" s="4">
        <v>4</v>
      </c>
      <c r="G801" s="3" t="s">
        <v>24</v>
      </c>
      <c r="H801" s="6">
        <v>99.99</v>
      </c>
      <c r="I801" s="3" t="s">
        <v>1590</v>
      </c>
      <c r="J801" s="24" t="s">
        <v>4241</v>
      </c>
      <c r="K801" s="25">
        <f>VLOOKUP(D801,Sheet2!$A$2:$C$4,3)</f>
        <v>3</v>
      </c>
      <c r="L801" s="23">
        <f>ROUND(H801*VLOOKUP(G801,Sheet2!$A$10:$B$14,2,0)*VLOOKUP(書單!D801,Sheet2!$A$2:$H$4,4,1),0)</f>
        <v>1200</v>
      </c>
    </row>
    <row r="802" spans="1:12" ht="31" hidden="1">
      <c r="A802" s="3" t="s">
        <v>879</v>
      </c>
      <c r="B802" s="8" t="s">
        <v>880</v>
      </c>
      <c r="C802" s="3" t="s">
        <v>1962</v>
      </c>
      <c r="D802" s="9">
        <v>2009</v>
      </c>
      <c r="E802" s="5" t="s">
        <v>881</v>
      </c>
      <c r="F802" s="4">
        <v>1</v>
      </c>
      <c r="G802" s="3" t="s">
        <v>16</v>
      </c>
      <c r="H802" s="6">
        <v>134</v>
      </c>
      <c r="I802" s="3" t="s">
        <v>1579</v>
      </c>
      <c r="J802" s="24" t="s">
        <v>4241</v>
      </c>
      <c r="K802" s="25">
        <f>VLOOKUP(D802,Sheet2!$A$2:$C$4,3)</f>
        <v>3</v>
      </c>
      <c r="L802" s="23">
        <f>ROUND(H802*VLOOKUP(G802,Sheet2!$A$10:$B$14,2,0)*VLOOKUP(書單!D802,Sheet2!$A$2:$H$4,4,1),0)</f>
        <v>1266</v>
      </c>
    </row>
    <row r="803" spans="1:12" ht="19" hidden="1">
      <c r="A803" s="3" t="s">
        <v>882</v>
      </c>
      <c r="B803" s="8" t="s">
        <v>883</v>
      </c>
      <c r="C803" s="3" t="s">
        <v>2030</v>
      </c>
      <c r="D803" s="9">
        <v>2011</v>
      </c>
      <c r="E803" s="5" t="s">
        <v>884</v>
      </c>
      <c r="F803" s="4">
        <v>1</v>
      </c>
      <c r="G803" s="3" t="s">
        <v>16</v>
      </c>
      <c r="H803" s="6">
        <v>197</v>
      </c>
      <c r="I803" s="3" t="s">
        <v>1579</v>
      </c>
      <c r="J803" s="24" t="s">
        <v>4241</v>
      </c>
      <c r="K803" s="25">
        <f>VLOOKUP(D803,Sheet2!$A$2:$C$4,3)</f>
        <v>3</v>
      </c>
      <c r="L803" s="23">
        <f>ROUND(H803*VLOOKUP(G803,Sheet2!$A$10:$B$14,2,0)*VLOOKUP(書單!D803,Sheet2!$A$2:$H$4,4,1),0)</f>
        <v>1862</v>
      </c>
    </row>
    <row r="804" spans="1:12" ht="19" hidden="1">
      <c r="A804" s="3" t="s">
        <v>885</v>
      </c>
      <c r="B804" s="8" t="s">
        <v>886</v>
      </c>
      <c r="C804" s="3" t="s">
        <v>1994</v>
      </c>
      <c r="D804" s="9">
        <v>2010</v>
      </c>
      <c r="E804" s="5" t="s">
        <v>887</v>
      </c>
      <c r="F804" s="4">
        <v>2</v>
      </c>
      <c r="G804" s="3" t="s">
        <v>16</v>
      </c>
      <c r="H804" s="6">
        <v>165</v>
      </c>
      <c r="I804" s="3" t="s">
        <v>1579</v>
      </c>
      <c r="J804" s="24" t="s">
        <v>4241</v>
      </c>
      <c r="K804" s="25">
        <f>VLOOKUP(D804,Sheet2!$A$2:$C$4,3)</f>
        <v>3</v>
      </c>
      <c r="L804" s="23">
        <f>ROUND(H804*VLOOKUP(G804,Sheet2!$A$10:$B$14,2,0)*VLOOKUP(書單!D804,Sheet2!$A$2:$H$4,4,1),0)</f>
        <v>1559</v>
      </c>
    </row>
    <row r="805" spans="1:12" ht="19" hidden="1">
      <c r="A805" s="3" t="s">
        <v>888</v>
      </c>
      <c r="B805" s="8" t="s">
        <v>889</v>
      </c>
      <c r="C805" s="3" t="s">
        <v>1963</v>
      </c>
      <c r="D805" s="9">
        <v>2009</v>
      </c>
      <c r="E805" s="5" t="s">
        <v>890</v>
      </c>
      <c r="F805" s="4">
        <v>5</v>
      </c>
      <c r="G805" s="3" t="s">
        <v>16</v>
      </c>
      <c r="H805" s="6">
        <v>256</v>
      </c>
      <c r="I805" s="3" t="s">
        <v>1579</v>
      </c>
      <c r="J805" s="24" t="s">
        <v>4241</v>
      </c>
      <c r="K805" s="25">
        <f>VLOOKUP(D805,Sheet2!$A$2:$C$4,3)</f>
        <v>3</v>
      </c>
      <c r="L805" s="23">
        <f>ROUND(H805*VLOOKUP(G805,Sheet2!$A$10:$B$14,2,0)*VLOOKUP(書單!D805,Sheet2!$A$2:$H$4,4,1),0)</f>
        <v>2419</v>
      </c>
    </row>
    <row r="806" spans="1:12" ht="46.5" hidden="1">
      <c r="A806" s="3" t="s">
        <v>891</v>
      </c>
      <c r="B806" s="8" t="s">
        <v>892</v>
      </c>
      <c r="C806" s="3" t="s">
        <v>1964</v>
      </c>
      <c r="D806" s="9">
        <v>2009</v>
      </c>
      <c r="E806" s="5" t="s">
        <v>893</v>
      </c>
      <c r="F806" s="4">
        <v>7</v>
      </c>
      <c r="G806" s="3" t="s">
        <v>16</v>
      </c>
      <c r="H806" s="6">
        <v>282</v>
      </c>
      <c r="I806" s="3" t="s">
        <v>1579</v>
      </c>
      <c r="J806" s="24" t="s">
        <v>4241</v>
      </c>
      <c r="K806" s="25">
        <f>VLOOKUP(D806,Sheet2!$A$2:$C$4,3)</f>
        <v>3</v>
      </c>
      <c r="L806" s="23">
        <f>ROUND(H806*VLOOKUP(G806,Sheet2!$A$10:$B$14,2,0)*VLOOKUP(書單!D806,Sheet2!$A$2:$H$4,4,1),0)</f>
        <v>2665</v>
      </c>
    </row>
    <row r="807" spans="1:12" ht="19" hidden="1">
      <c r="A807" s="3" t="s">
        <v>895</v>
      </c>
      <c r="B807" s="8" t="s">
        <v>896</v>
      </c>
      <c r="C807" s="3" t="s">
        <v>1938</v>
      </c>
      <c r="D807" s="9">
        <v>2008</v>
      </c>
      <c r="E807" s="5" t="s">
        <v>897</v>
      </c>
      <c r="F807" s="4">
        <v>1</v>
      </c>
      <c r="G807" s="3" t="s">
        <v>16</v>
      </c>
      <c r="H807" s="6">
        <v>182</v>
      </c>
      <c r="I807" s="3" t="s">
        <v>1579</v>
      </c>
      <c r="J807" s="24" t="s">
        <v>4241</v>
      </c>
      <c r="K807" s="25">
        <f>VLOOKUP(D807,Sheet2!$A$2:$C$4,3)</f>
        <v>3</v>
      </c>
      <c r="L807" s="23">
        <f>ROUND(H807*VLOOKUP(G807,Sheet2!$A$10:$B$14,2,0)*VLOOKUP(書單!D807,Sheet2!$A$2:$H$4,4,1),0)</f>
        <v>1720</v>
      </c>
    </row>
    <row r="808" spans="1:12" ht="31" hidden="1">
      <c r="A808" s="3" t="s">
        <v>898</v>
      </c>
      <c r="B808" s="8" t="s">
        <v>899</v>
      </c>
      <c r="C808" s="3" t="s">
        <v>1965</v>
      </c>
      <c r="D808" s="9">
        <v>2009</v>
      </c>
      <c r="E808" s="5" t="s">
        <v>900</v>
      </c>
      <c r="F808" s="4">
        <v>7</v>
      </c>
      <c r="G808" s="3" t="s">
        <v>16</v>
      </c>
      <c r="H808" s="6">
        <v>415</v>
      </c>
      <c r="I808" s="3" t="s">
        <v>1579</v>
      </c>
      <c r="J808" s="24" t="s">
        <v>4241</v>
      </c>
      <c r="K808" s="25">
        <f>VLOOKUP(D808,Sheet2!$A$2:$C$4,3)</f>
        <v>3</v>
      </c>
      <c r="L808" s="23">
        <f>ROUND(H808*VLOOKUP(G808,Sheet2!$A$10:$B$14,2,0)*VLOOKUP(書單!D808,Sheet2!$A$2:$H$4,4,1),0)</f>
        <v>3922</v>
      </c>
    </row>
    <row r="809" spans="1:12" ht="19" hidden="1">
      <c r="A809" s="3" t="s">
        <v>901</v>
      </c>
      <c r="B809" s="8" t="s">
        <v>902</v>
      </c>
      <c r="C809" s="3" t="s">
        <v>1907</v>
      </c>
      <c r="D809" s="9">
        <v>2006</v>
      </c>
      <c r="E809" s="5" t="s">
        <v>903</v>
      </c>
      <c r="F809" s="4">
        <v>1</v>
      </c>
      <c r="G809" s="3" t="s">
        <v>16</v>
      </c>
      <c r="H809" s="6">
        <v>149</v>
      </c>
      <c r="I809" s="3" t="s">
        <v>1579</v>
      </c>
      <c r="J809" s="24" t="s">
        <v>4241</v>
      </c>
      <c r="K809" s="25">
        <f>VLOOKUP(D809,Sheet2!$A$2:$C$4,3)</f>
        <v>3</v>
      </c>
      <c r="L809" s="23">
        <f>ROUND(H809*VLOOKUP(G809,Sheet2!$A$10:$B$14,2,0)*VLOOKUP(書單!D809,Sheet2!$A$2:$H$4,4,1),0)</f>
        <v>1408</v>
      </c>
    </row>
    <row r="810" spans="1:12" ht="62" hidden="1">
      <c r="A810" s="3" t="s">
        <v>904</v>
      </c>
      <c r="B810" s="8" t="s">
        <v>905</v>
      </c>
      <c r="C810" s="3" t="s">
        <v>2083</v>
      </c>
      <c r="D810" s="9">
        <v>2015</v>
      </c>
      <c r="E810" s="5" t="s">
        <v>906</v>
      </c>
      <c r="F810" s="4">
        <v>1</v>
      </c>
      <c r="G810" s="3" t="s">
        <v>16</v>
      </c>
      <c r="H810" s="6">
        <v>155</v>
      </c>
      <c r="I810" s="3" t="s">
        <v>1579</v>
      </c>
      <c r="J810" s="24" t="s">
        <v>4241</v>
      </c>
      <c r="K810" s="25">
        <f>VLOOKUP(D810,Sheet2!$A$2:$C$4,3)</f>
        <v>4</v>
      </c>
      <c r="L810" s="23">
        <f>ROUND(H810*VLOOKUP(G810,Sheet2!$A$10:$B$14,2,0)*VLOOKUP(書單!D810,Sheet2!$A$2:$H$4,4,1),0)</f>
        <v>1953</v>
      </c>
    </row>
    <row r="811" spans="1:12" ht="31" hidden="1">
      <c r="A811" s="3" t="s">
        <v>910</v>
      </c>
      <c r="B811" s="8" t="s">
        <v>883</v>
      </c>
      <c r="C811" s="3" t="s">
        <v>1966</v>
      </c>
      <c r="D811" s="9">
        <v>2009</v>
      </c>
      <c r="E811" s="5" t="s">
        <v>911</v>
      </c>
      <c r="F811" s="4">
        <v>1</v>
      </c>
      <c r="G811" s="3" t="s">
        <v>16</v>
      </c>
      <c r="H811" s="6">
        <v>256</v>
      </c>
      <c r="I811" s="3" t="s">
        <v>1579</v>
      </c>
      <c r="J811" s="24" t="s">
        <v>4241</v>
      </c>
      <c r="K811" s="25">
        <f>VLOOKUP(D811,Sheet2!$A$2:$C$4,3)</f>
        <v>3</v>
      </c>
      <c r="L811" s="23">
        <f>ROUND(H811*VLOOKUP(G811,Sheet2!$A$10:$B$14,2,0)*VLOOKUP(書單!D811,Sheet2!$A$2:$H$4,4,1),0)</f>
        <v>2419</v>
      </c>
    </row>
    <row r="812" spans="1:12" ht="19" hidden="1">
      <c r="A812" s="3" t="s">
        <v>915</v>
      </c>
      <c r="B812" s="8" t="s">
        <v>916</v>
      </c>
      <c r="C812" s="3" t="s">
        <v>1740</v>
      </c>
      <c r="D812" s="9">
        <v>2003</v>
      </c>
      <c r="E812" s="5" t="s">
        <v>917</v>
      </c>
      <c r="F812" s="4">
        <v>1</v>
      </c>
      <c r="G812" s="3" t="s">
        <v>12</v>
      </c>
      <c r="H812" s="6">
        <v>150</v>
      </c>
      <c r="I812" s="3" t="s">
        <v>1569</v>
      </c>
      <c r="J812" s="24" t="s">
        <v>4241</v>
      </c>
      <c r="K812" s="25">
        <f>VLOOKUP(D812,Sheet2!$A$2:$C$4,3)</f>
        <v>3</v>
      </c>
      <c r="L812" s="23">
        <f>ROUND(H812*VLOOKUP(G812,Sheet2!$A$10:$B$14,2,0)*VLOOKUP(書單!D812,Sheet2!$A$2:$H$4,4,1),0)</f>
        <v>1530</v>
      </c>
    </row>
    <row r="813" spans="1:12" ht="31" hidden="1">
      <c r="A813" s="3" t="s">
        <v>924</v>
      </c>
      <c r="B813" s="8" t="s">
        <v>925</v>
      </c>
      <c r="C813" s="3" t="s">
        <v>1995</v>
      </c>
      <c r="D813" s="9">
        <v>2010</v>
      </c>
      <c r="E813" s="5" t="s">
        <v>926</v>
      </c>
      <c r="F813" s="4">
        <v>2</v>
      </c>
      <c r="G813" s="3" t="s">
        <v>16</v>
      </c>
      <c r="H813" s="6">
        <v>182</v>
      </c>
      <c r="I813" s="3" t="s">
        <v>1579</v>
      </c>
      <c r="J813" s="24" t="s">
        <v>4241</v>
      </c>
      <c r="K813" s="25">
        <f>VLOOKUP(D813,Sheet2!$A$2:$C$4,3)</f>
        <v>3</v>
      </c>
      <c r="L813" s="23">
        <f>ROUND(H813*VLOOKUP(G813,Sheet2!$A$10:$B$14,2,0)*VLOOKUP(書單!D813,Sheet2!$A$2:$H$4,4,1),0)</f>
        <v>1720</v>
      </c>
    </row>
    <row r="814" spans="1:12" ht="19" hidden="1">
      <c r="A814" s="3" t="s">
        <v>927</v>
      </c>
      <c r="B814" s="8" t="s">
        <v>928</v>
      </c>
      <c r="C814" s="3" t="s">
        <v>2096</v>
      </c>
      <c r="D814" s="9">
        <v>2019</v>
      </c>
      <c r="E814" s="5" t="s">
        <v>929</v>
      </c>
      <c r="F814" s="4">
        <v>1</v>
      </c>
      <c r="G814" s="3" t="s">
        <v>16</v>
      </c>
      <c r="H814" s="6">
        <v>190</v>
      </c>
      <c r="I814" s="3" t="s">
        <v>1587</v>
      </c>
      <c r="J814" s="24" t="s">
        <v>4241</v>
      </c>
      <c r="K814" s="25">
        <f>VLOOKUP(D814,Sheet2!$A$2:$C$4,3)</f>
        <v>4</v>
      </c>
      <c r="L814" s="23">
        <f>ROUND(H814*VLOOKUP(G814,Sheet2!$A$10:$B$14,2,0)*VLOOKUP(書單!D814,Sheet2!$A$2:$H$4,4,1),0)</f>
        <v>2394</v>
      </c>
    </row>
    <row r="815" spans="1:12" ht="31" hidden="1">
      <c r="A815" s="3" t="s">
        <v>933</v>
      </c>
      <c r="B815" s="8" t="s">
        <v>934</v>
      </c>
      <c r="C815" s="3" t="s">
        <v>1616</v>
      </c>
      <c r="D815" s="9">
        <v>2009</v>
      </c>
      <c r="E815" s="5" t="s">
        <v>935</v>
      </c>
      <c r="F815" s="4">
        <v>1</v>
      </c>
      <c r="G815" s="3" t="s">
        <v>16</v>
      </c>
      <c r="H815" s="6">
        <v>150</v>
      </c>
      <c r="I815" s="3" t="s">
        <v>1581</v>
      </c>
      <c r="J815" s="24" t="s">
        <v>4241</v>
      </c>
      <c r="K815" s="25">
        <f>VLOOKUP(D815,Sheet2!$A$2:$C$4,3)</f>
        <v>3</v>
      </c>
      <c r="L815" s="23">
        <f>ROUND(H815*VLOOKUP(G815,Sheet2!$A$10:$B$14,2,0)*VLOOKUP(書單!D815,Sheet2!$A$2:$H$4,4,1),0)</f>
        <v>1418</v>
      </c>
    </row>
    <row r="816" spans="1:12" ht="31" hidden="1">
      <c r="A816" s="3" t="s">
        <v>939</v>
      </c>
      <c r="B816" s="8" t="s">
        <v>940</v>
      </c>
      <c r="C816" s="3" t="s">
        <v>1865</v>
      </c>
      <c r="D816" s="9">
        <v>2014</v>
      </c>
      <c r="E816" s="5" t="s">
        <v>941</v>
      </c>
      <c r="F816" s="4">
        <v>1</v>
      </c>
      <c r="G816" s="3" t="s">
        <v>12</v>
      </c>
      <c r="H816" s="6">
        <v>94.99</v>
      </c>
      <c r="I816" s="3" t="s">
        <v>1580</v>
      </c>
      <c r="J816" s="24" t="s">
        <v>4241</v>
      </c>
      <c r="K816" s="25">
        <f>VLOOKUP(D816,Sheet2!$A$2:$C$4,3)</f>
        <v>3</v>
      </c>
      <c r="L816" s="23">
        <f>ROUND(H816*VLOOKUP(G816,Sheet2!$A$10:$B$14,2,0)*VLOOKUP(書單!D816,Sheet2!$A$2:$H$4,4,1),0)</f>
        <v>969</v>
      </c>
    </row>
    <row r="817" spans="1:12" ht="31" hidden="1">
      <c r="A817" s="3" t="s">
        <v>951</v>
      </c>
      <c r="B817" s="8" t="s">
        <v>952</v>
      </c>
      <c r="C817" s="3" t="s">
        <v>2059</v>
      </c>
      <c r="D817" s="9">
        <v>2012</v>
      </c>
      <c r="E817" s="5" t="s">
        <v>953</v>
      </c>
      <c r="F817" s="4">
        <v>1</v>
      </c>
      <c r="G817" s="3" t="s">
        <v>16</v>
      </c>
      <c r="H817" s="6">
        <v>155</v>
      </c>
      <c r="I817" s="3" t="s">
        <v>1579</v>
      </c>
      <c r="J817" s="24" t="s">
        <v>4241</v>
      </c>
      <c r="K817" s="25">
        <f>VLOOKUP(D817,Sheet2!$A$2:$C$4,3)</f>
        <v>3</v>
      </c>
      <c r="L817" s="23">
        <f>ROUND(H817*VLOOKUP(G817,Sheet2!$A$10:$B$14,2,0)*VLOOKUP(書單!D817,Sheet2!$A$2:$H$4,4,1),0)</f>
        <v>1465</v>
      </c>
    </row>
    <row r="818" spans="1:12" ht="31" hidden="1">
      <c r="A818" s="3" t="s">
        <v>954</v>
      </c>
      <c r="B818" s="8" t="s">
        <v>955</v>
      </c>
      <c r="C818" s="3" t="s">
        <v>956</v>
      </c>
      <c r="D818" s="9">
        <v>2011</v>
      </c>
      <c r="E818" s="5" t="s">
        <v>957</v>
      </c>
      <c r="F818" s="4">
        <v>2</v>
      </c>
      <c r="G818" s="3" t="s">
        <v>24</v>
      </c>
      <c r="H818" s="6">
        <v>121.99</v>
      </c>
      <c r="I818" s="3" t="s">
        <v>1590</v>
      </c>
      <c r="J818" s="24" t="s">
        <v>4241</v>
      </c>
      <c r="K818" s="25">
        <f>VLOOKUP(D818,Sheet2!$A$2:$C$4,3)</f>
        <v>3</v>
      </c>
      <c r="L818" s="23">
        <f>ROUND(H818*VLOOKUP(G818,Sheet2!$A$10:$B$14,2,0)*VLOOKUP(書單!D818,Sheet2!$A$2:$H$4,4,1),0)</f>
        <v>1464</v>
      </c>
    </row>
    <row r="819" spans="1:12" ht="19" hidden="1">
      <c r="A819" s="3" t="s">
        <v>958</v>
      </c>
      <c r="B819" s="8" t="s">
        <v>959</v>
      </c>
      <c r="C819" s="3" t="s">
        <v>2075</v>
      </c>
      <c r="D819" s="9">
        <v>2013</v>
      </c>
      <c r="E819" s="5" t="s">
        <v>960</v>
      </c>
      <c r="F819" s="4">
        <v>1</v>
      </c>
      <c r="G819" s="3" t="s">
        <v>16</v>
      </c>
      <c r="H819" s="6">
        <v>140</v>
      </c>
      <c r="I819" s="3" t="s">
        <v>1579</v>
      </c>
      <c r="J819" s="24" t="s">
        <v>4241</v>
      </c>
      <c r="K819" s="25">
        <f>VLOOKUP(D819,Sheet2!$A$2:$C$4,3)</f>
        <v>3</v>
      </c>
      <c r="L819" s="23">
        <f>ROUND(H819*VLOOKUP(G819,Sheet2!$A$10:$B$14,2,0)*VLOOKUP(書單!D819,Sheet2!$A$2:$H$4,4,1),0)</f>
        <v>1323</v>
      </c>
    </row>
    <row r="820" spans="1:12" ht="31" hidden="1">
      <c r="A820" s="3" t="s">
        <v>961</v>
      </c>
      <c r="B820" s="8" t="s">
        <v>962</v>
      </c>
      <c r="C820" s="3" t="s">
        <v>1939</v>
      </c>
      <c r="D820" s="9">
        <v>2008</v>
      </c>
      <c r="E820" s="5" t="s">
        <v>963</v>
      </c>
      <c r="F820" s="4">
        <v>1</v>
      </c>
      <c r="G820" s="3" t="s">
        <v>16</v>
      </c>
      <c r="H820" s="6">
        <v>277</v>
      </c>
      <c r="I820" s="3" t="s">
        <v>1579</v>
      </c>
      <c r="J820" s="24" t="s">
        <v>4241</v>
      </c>
      <c r="K820" s="25">
        <f>VLOOKUP(D820,Sheet2!$A$2:$C$4,3)</f>
        <v>3</v>
      </c>
      <c r="L820" s="23">
        <f>ROUND(H820*VLOOKUP(G820,Sheet2!$A$10:$B$14,2,0)*VLOOKUP(書單!D820,Sheet2!$A$2:$H$4,4,1),0)</f>
        <v>2618</v>
      </c>
    </row>
    <row r="821" spans="1:12" ht="31" hidden="1">
      <c r="A821" s="3" t="s">
        <v>974</v>
      </c>
      <c r="B821" s="8" t="s">
        <v>975</v>
      </c>
      <c r="C821" s="3" t="s">
        <v>1786</v>
      </c>
      <c r="D821" s="9">
        <v>2010</v>
      </c>
      <c r="E821" s="5" t="s">
        <v>976</v>
      </c>
      <c r="F821" s="4">
        <v>1</v>
      </c>
      <c r="G821" s="3" t="s">
        <v>24</v>
      </c>
      <c r="H821" s="6">
        <v>120</v>
      </c>
      <c r="I821" s="3" t="s">
        <v>1590</v>
      </c>
      <c r="J821" s="24" t="s">
        <v>4241</v>
      </c>
      <c r="K821" s="25">
        <f>VLOOKUP(D821,Sheet2!$A$2:$C$4,3)</f>
        <v>3</v>
      </c>
      <c r="L821" s="23">
        <f>ROUND(H821*VLOOKUP(G821,Sheet2!$A$10:$B$14,2,0)*VLOOKUP(書單!D821,Sheet2!$A$2:$H$4,4,1),0)</f>
        <v>1440</v>
      </c>
    </row>
    <row r="822" spans="1:12" ht="19" hidden="1">
      <c r="A822" s="3" t="s">
        <v>986</v>
      </c>
      <c r="B822" s="8" t="s">
        <v>987</v>
      </c>
      <c r="C822" s="3" t="s">
        <v>1775</v>
      </c>
      <c r="D822" s="9">
        <v>2009</v>
      </c>
      <c r="E822" s="5" t="s">
        <v>988</v>
      </c>
      <c r="F822" s="4">
        <v>1</v>
      </c>
      <c r="G822" s="3" t="s">
        <v>24</v>
      </c>
      <c r="H822" s="6">
        <v>89.95</v>
      </c>
      <c r="I822" s="3" t="s">
        <v>1590</v>
      </c>
      <c r="J822" s="24" t="s">
        <v>4241</v>
      </c>
      <c r="K822" s="25">
        <f>VLOOKUP(D822,Sheet2!$A$2:$C$4,3)</f>
        <v>3</v>
      </c>
      <c r="L822" s="23">
        <f>ROUND(H822*VLOOKUP(G822,Sheet2!$A$10:$B$14,2,0)*VLOOKUP(書單!D822,Sheet2!$A$2:$H$4,4,1),0)</f>
        <v>1079</v>
      </c>
    </row>
    <row r="823" spans="1:12" ht="19" hidden="1">
      <c r="A823" s="3" t="s">
        <v>995</v>
      </c>
      <c r="B823" s="8" t="s">
        <v>996</v>
      </c>
      <c r="C823" s="3" t="s">
        <v>1879</v>
      </c>
      <c r="D823" s="9">
        <v>2003</v>
      </c>
      <c r="E823" s="5" t="s">
        <v>997</v>
      </c>
      <c r="F823" s="4">
        <v>1</v>
      </c>
      <c r="G823" s="3" t="s">
        <v>16</v>
      </c>
      <c r="H823" s="6">
        <v>230</v>
      </c>
      <c r="I823" s="3" t="s">
        <v>1579</v>
      </c>
      <c r="J823" s="24" t="s">
        <v>4241</v>
      </c>
      <c r="K823" s="25">
        <f>VLOOKUP(D823,Sheet2!$A$2:$C$4,3)</f>
        <v>3</v>
      </c>
      <c r="L823" s="23">
        <f>ROUND(H823*VLOOKUP(G823,Sheet2!$A$10:$B$14,2,0)*VLOOKUP(書單!D823,Sheet2!$A$2:$H$4,4,1),0)</f>
        <v>2174</v>
      </c>
    </row>
    <row r="824" spans="1:12" ht="31" hidden="1">
      <c r="A824" s="3" t="s">
        <v>998</v>
      </c>
      <c r="B824" s="8" t="s">
        <v>999</v>
      </c>
      <c r="C824" s="3" t="s">
        <v>1622</v>
      </c>
      <c r="D824" s="9">
        <v>2003</v>
      </c>
      <c r="E824" s="5" t="s">
        <v>1000</v>
      </c>
      <c r="F824" s="4">
        <v>1</v>
      </c>
      <c r="G824" s="3" t="s">
        <v>24</v>
      </c>
      <c r="H824" s="6">
        <v>55</v>
      </c>
      <c r="I824" s="3" t="s">
        <v>1584</v>
      </c>
      <c r="J824" s="24" t="s">
        <v>4241</v>
      </c>
      <c r="K824" s="25">
        <f>VLOOKUP(D824,Sheet2!$A$2:$C$4,3)</f>
        <v>3</v>
      </c>
      <c r="L824" s="23">
        <f>ROUND(H824*VLOOKUP(G824,Sheet2!$A$10:$B$14,2,0)*VLOOKUP(書單!D824,Sheet2!$A$2:$H$4,4,1),0)</f>
        <v>660</v>
      </c>
    </row>
    <row r="825" spans="1:12" ht="31" hidden="1">
      <c r="A825" s="3" t="s">
        <v>1001</v>
      </c>
      <c r="B825" s="8" t="s">
        <v>1002</v>
      </c>
      <c r="C825" s="3" t="s">
        <v>2060</v>
      </c>
      <c r="D825" s="9">
        <v>2012</v>
      </c>
      <c r="E825" s="5" t="s">
        <v>1003</v>
      </c>
      <c r="F825" s="4">
        <v>1</v>
      </c>
      <c r="G825" s="3" t="s">
        <v>16</v>
      </c>
      <c r="H825" s="6">
        <v>140</v>
      </c>
      <c r="I825" s="3" t="s">
        <v>1579</v>
      </c>
      <c r="J825" s="24" t="s">
        <v>4241</v>
      </c>
      <c r="K825" s="25">
        <f>VLOOKUP(D825,Sheet2!$A$2:$C$4,3)</f>
        <v>3</v>
      </c>
      <c r="L825" s="23">
        <f>ROUND(H825*VLOOKUP(G825,Sheet2!$A$10:$B$14,2,0)*VLOOKUP(書單!D825,Sheet2!$A$2:$H$4,4,1),0)</f>
        <v>1323</v>
      </c>
    </row>
    <row r="826" spans="1:12" ht="31" hidden="1">
      <c r="A826" s="3" t="s">
        <v>1004</v>
      </c>
      <c r="B826" s="8" t="s">
        <v>1002</v>
      </c>
      <c r="C826" s="3" t="s">
        <v>2060</v>
      </c>
      <c r="D826" s="9">
        <v>2012</v>
      </c>
      <c r="E826" s="5" t="s">
        <v>1005</v>
      </c>
      <c r="F826" s="4">
        <v>3</v>
      </c>
      <c r="G826" s="3" t="s">
        <v>16</v>
      </c>
      <c r="H826" s="6">
        <v>133</v>
      </c>
      <c r="I826" s="3" t="s">
        <v>1579</v>
      </c>
      <c r="J826" s="24" t="s">
        <v>4241</v>
      </c>
      <c r="K826" s="25">
        <f>VLOOKUP(D826,Sheet2!$A$2:$C$4,3)</f>
        <v>3</v>
      </c>
      <c r="L826" s="23">
        <f>ROUND(H826*VLOOKUP(G826,Sheet2!$A$10:$B$14,2,0)*VLOOKUP(書單!D826,Sheet2!$A$2:$H$4,4,1),0)</f>
        <v>1257</v>
      </c>
    </row>
    <row r="827" spans="1:12" ht="19" hidden="1">
      <c r="A827" s="3" t="s">
        <v>1006</v>
      </c>
      <c r="B827" s="8" t="s">
        <v>1007</v>
      </c>
      <c r="C827" s="3" t="s">
        <v>1630</v>
      </c>
      <c r="D827" s="9">
        <v>2011</v>
      </c>
      <c r="E827" s="5" t="s">
        <v>1008</v>
      </c>
      <c r="F827" s="4">
        <v>1</v>
      </c>
      <c r="G827" s="3" t="s">
        <v>16</v>
      </c>
      <c r="H827" s="6">
        <v>244.95</v>
      </c>
      <c r="I827" s="3" t="s">
        <v>1600</v>
      </c>
      <c r="J827" s="24" t="s">
        <v>4241</v>
      </c>
      <c r="K827" s="25">
        <f>VLOOKUP(D827,Sheet2!$A$2:$C$4,3)</f>
        <v>3</v>
      </c>
      <c r="L827" s="23">
        <f>ROUND(H827*VLOOKUP(G827,Sheet2!$A$10:$B$14,2,0)*VLOOKUP(書單!D827,Sheet2!$A$2:$H$4,4,1),0)</f>
        <v>2315</v>
      </c>
    </row>
    <row r="828" spans="1:12" ht="19" hidden="1">
      <c r="A828" s="3" t="s">
        <v>1009</v>
      </c>
      <c r="B828" s="8" t="s">
        <v>237</v>
      </c>
      <c r="C828" s="3" t="s">
        <v>1812</v>
      </c>
      <c r="D828" s="9">
        <v>2011</v>
      </c>
      <c r="E828" s="5" t="s">
        <v>1010</v>
      </c>
      <c r="F828" s="4">
        <v>2</v>
      </c>
      <c r="G828" s="3" t="s">
        <v>24</v>
      </c>
      <c r="H828" s="6">
        <v>49.99</v>
      </c>
      <c r="I828" s="3" t="s">
        <v>1590</v>
      </c>
      <c r="J828" s="24" t="s">
        <v>4241</v>
      </c>
      <c r="K828" s="25">
        <f>VLOOKUP(D828,Sheet2!$A$2:$C$4,3)</f>
        <v>3</v>
      </c>
      <c r="L828" s="23">
        <f>ROUND(H828*VLOOKUP(G828,Sheet2!$A$10:$B$14,2,0)*VLOOKUP(書單!D828,Sheet2!$A$2:$H$4,4,1),0)</f>
        <v>600</v>
      </c>
    </row>
    <row r="829" spans="1:12" ht="31" hidden="1">
      <c r="A829" s="3" t="s">
        <v>1011</v>
      </c>
      <c r="B829" s="8" t="s">
        <v>1012</v>
      </c>
      <c r="C829" s="3" t="s">
        <v>1880</v>
      </c>
      <c r="D829" s="9">
        <v>2003</v>
      </c>
      <c r="E829" s="5" t="s">
        <v>1013</v>
      </c>
      <c r="F829" s="4">
        <v>1</v>
      </c>
      <c r="G829" s="3" t="s">
        <v>16</v>
      </c>
      <c r="H829" s="6">
        <v>81</v>
      </c>
      <c r="I829" s="3" t="s">
        <v>1579</v>
      </c>
      <c r="J829" s="24" t="s">
        <v>4241</v>
      </c>
      <c r="K829" s="25">
        <f>VLOOKUP(D829,Sheet2!$A$2:$C$4,3)</f>
        <v>3</v>
      </c>
      <c r="L829" s="23">
        <f>ROUND(H829*VLOOKUP(G829,Sheet2!$A$10:$B$14,2,0)*VLOOKUP(書單!D829,Sheet2!$A$2:$H$4,4,1),0)</f>
        <v>765</v>
      </c>
    </row>
    <row r="830" spans="1:12" ht="19" hidden="1">
      <c r="A830" s="3" t="s">
        <v>1014</v>
      </c>
      <c r="B830" s="8" t="s">
        <v>1015</v>
      </c>
      <c r="C830" s="3" t="s">
        <v>1899</v>
      </c>
      <c r="D830" s="9">
        <v>2005</v>
      </c>
      <c r="E830" s="5" t="s">
        <v>1016</v>
      </c>
      <c r="F830" s="4">
        <v>1</v>
      </c>
      <c r="G830" s="3" t="s">
        <v>16</v>
      </c>
      <c r="H830" s="6">
        <v>223.95</v>
      </c>
      <c r="I830" s="3" t="s">
        <v>1579</v>
      </c>
      <c r="J830" s="24" t="s">
        <v>4241</v>
      </c>
      <c r="K830" s="25">
        <f>VLOOKUP(D830,Sheet2!$A$2:$C$4,3)</f>
        <v>3</v>
      </c>
      <c r="L830" s="23">
        <f>ROUND(H830*VLOOKUP(G830,Sheet2!$A$10:$B$14,2,0)*VLOOKUP(書單!D830,Sheet2!$A$2:$H$4,4,1),0)</f>
        <v>2116</v>
      </c>
    </row>
    <row r="831" spans="1:12" ht="19" hidden="1">
      <c r="A831" s="3" t="s">
        <v>1017</v>
      </c>
      <c r="B831" s="8" t="s">
        <v>1015</v>
      </c>
      <c r="C831" s="3" t="s">
        <v>1900</v>
      </c>
      <c r="D831" s="9">
        <v>2005</v>
      </c>
      <c r="E831" s="5" t="s">
        <v>1018</v>
      </c>
      <c r="F831" s="4">
        <v>2</v>
      </c>
      <c r="G831" s="3" t="s">
        <v>16</v>
      </c>
      <c r="H831" s="6">
        <v>211</v>
      </c>
      <c r="I831" s="3" t="s">
        <v>1579</v>
      </c>
      <c r="J831" s="24" t="s">
        <v>4241</v>
      </c>
      <c r="K831" s="25">
        <f>VLOOKUP(D831,Sheet2!$A$2:$C$4,3)</f>
        <v>3</v>
      </c>
      <c r="L831" s="23">
        <f>ROUND(H831*VLOOKUP(G831,Sheet2!$A$10:$B$14,2,0)*VLOOKUP(書單!D831,Sheet2!$A$2:$H$4,4,1),0)</f>
        <v>1994</v>
      </c>
    </row>
    <row r="832" spans="1:12" ht="19" hidden="1">
      <c r="A832" s="3" t="s">
        <v>1019</v>
      </c>
      <c r="B832" s="8" t="s">
        <v>1020</v>
      </c>
      <c r="C832" s="3" t="s">
        <v>1881</v>
      </c>
      <c r="D832" s="9">
        <v>2003</v>
      </c>
      <c r="E832" s="5" t="s">
        <v>1021</v>
      </c>
      <c r="F832" s="4">
        <v>1</v>
      </c>
      <c r="G832" s="3" t="s">
        <v>16</v>
      </c>
      <c r="H832" s="6">
        <v>102.95</v>
      </c>
      <c r="I832" s="3" t="s">
        <v>1579</v>
      </c>
      <c r="J832" s="24" t="s">
        <v>4241</v>
      </c>
      <c r="K832" s="25">
        <f>VLOOKUP(D832,Sheet2!$A$2:$C$4,3)</f>
        <v>3</v>
      </c>
      <c r="L832" s="23">
        <f>ROUND(H832*VLOOKUP(G832,Sheet2!$A$10:$B$14,2,0)*VLOOKUP(書單!D832,Sheet2!$A$2:$H$4,4,1),0)</f>
        <v>973</v>
      </c>
    </row>
    <row r="833" spans="1:12" ht="19" hidden="1">
      <c r="A833" s="3" t="s">
        <v>1022</v>
      </c>
      <c r="B833" s="8" t="s">
        <v>1023</v>
      </c>
      <c r="C833" s="3" t="s">
        <v>1917</v>
      </c>
      <c r="D833" s="9">
        <v>2007</v>
      </c>
      <c r="E833" s="5" t="s">
        <v>1024</v>
      </c>
      <c r="F833" s="4">
        <v>2</v>
      </c>
      <c r="G833" s="3" t="s">
        <v>16</v>
      </c>
      <c r="H833" s="6">
        <v>96.95</v>
      </c>
      <c r="I833" s="3" t="s">
        <v>1579</v>
      </c>
      <c r="J833" s="24" t="s">
        <v>4241</v>
      </c>
      <c r="K833" s="25">
        <f>VLOOKUP(D833,Sheet2!$A$2:$C$4,3)</f>
        <v>3</v>
      </c>
      <c r="L833" s="23">
        <f>ROUND(H833*VLOOKUP(G833,Sheet2!$A$10:$B$14,2,0)*VLOOKUP(書單!D833,Sheet2!$A$2:$H$4,4,1),0)</f>
        <v>916</v>
      </c>
    </row>
    <row r="834" spans="1:12" ht="19" hidden="1">
      <c r="A834" s="3" t="s">
        <v>1025</v>
      </c>
      <c r="B834" s="8" t="s">
        <v>1026</v>
      </c>
      <c r="C834" s="3" t="s">
        <v>1918</v>
      </c>
      <c r="D834" s="9">
        <v>2007</v>
      </c>
      <c r="E834" s="5" t="s">
        <v>1027</v>
      </c>
      <c r="F834" s="4">
        <v>1</v>
      </c>
      <c r="G834" s="3" t="s">
        <v>16</v>
      </c>
      <c r="H834" s="6">
        <v>62</v>
      </c>
      <c r="I834" s="3" t="s">
        <v>1579</v>
      </c>
      <c r="J834" s="24" t="s">
        <v>4241</v>
      </c>
      <c r="K834" s="25">
        <f>VLOOKUP(D834,Sheet2!$A$2:$C$4,3)</f>
        <v>3</v>
      </c>
      <c r="L834" s="23">
        <f>ROUND(H834*VLOOKUP(G834,Sheet2!$A$10:$B$14,2,0)*VLOOKUP(書單!D834,Sheet2!$A$2:$H$4,4,1),0)</f>
        <v>586</v>
      </c>
    </row>
    <row r="835" spans="1:12" ht="19" hidden="1">
      <c r="A835" s="3" t="s">
        <v>1028</v>
      </c>
      <c r="B835" s="8" t="s">
        <v>1029</v>
      </c>
      <c r="C835" s="3" t="s">
        <v>2031</v>
      </c>
      <c r="D835" s="9">
        <v>2011</v>
      </c>
      <c r="E835" s="5" t="s">
        <v>1030</v>
      </c>
      <c r="F835" s="4">
        <v>2</v>
      </c>
      <c r="G835" s="3" t="s">
        <v>16</v>
      </c>
      <c r="H835" s="6">
        <v>92.95</v>
      </c>
      <c r="I835" s="3" t="s">
        <v>1579</v>
      </c>
      <c r="J835" s="24" t="s">
        <v>4241</v>
      </c>
      <c r="K835" s="25">
        <f>VLOOKUP(D835,Sheet2!$A$2:$C$4,3)</f>
        <v>3</v>
      </c>
      <c r="L835" s="23">
        <f>ROUND(H835*VLOOKUP(G835,Sheet2!$A$10:$B$14,2,0)*VLOOKUP(書單!D835,Sheet2!$A$2:$H$4,4,1),0)</f>
        <v>878</v>
      </c>
    </row>
    <row r="836" spans="1:12" ht="31" hidden="1">
      <c r="A836" s="3" t="s">
        <v>1031</v>
      </c>
      <c r="B836" s="8" t="s">
        <v>1032</v>
      </c>
      <c r="C836" s="3" t="s">
        <v>1787</v>
      </c>
      <c r="D836" s="9">
        <v>2010</v>
      </c>
      <c r="E836" s="5" t="s">
        <v>1033</v>
      </c>
      <c r="F836" s="4">
        <v>2</v>
      </c>
      <c r="G836" s="3" t="s">
        <v>24</v>
      </c>
      <c r="H836" s="6">
        <v>121.99</v>
      </c>
      <c r="I836" s="3" t="s">
        <v>1590</v>
      </c>
      <c r="J836" s="24" t="s">
        <v>4241</v>
      </c>
      <c r="K836" s="25">
        <f>VLOOKUP(D836,Sheet2!$A$2:$C$4,3)</f>
        <v>3</v>
      </c>
      <c r="L836" s="23">
        <f>ROUND(H836*VLOOKUP(G836,Sheet2!$A$10:$B$14,2,0)*VLOOKUP(書單!D836,Sheet2!$A$2:$H$4,4,1),0)</f>
        <v>1464</v>
      </c>
    </row>
    <row r="837" spans="1:12" ht="19" hidden="1">
      <c r="A837" s="3" t="s">
        <v>1034</v>
      </c>
      <c r="B837" s="8" t="s">
        <v>1035</v>
      </c>
      <c r="C837" s="3" t="s">
        <v>1813</v>
      </c>
      <c r="D837" s="9">
        <v>2011</v>
      </c>
      <c r="E837" s="5" t="s">
        <v>1036</v>
      </c>
      <c r="F837" s="4">
        <v>2</v>
      </c>
      <c r="G837" s="3" t="s">
        <v>24</v>
      </c>
      <c r="H837" s="6">
        <v>299.95</v>
      </c>
      <c r="I837" s="3" t="s">
        <v>1590</v>
      </c>
      <c r="J837" s="24" t="s">
        <v>4241</v>
      </c>
      <c r="K837" s="25">
        <f>VLOOKUP(D837,Sheet2!$A$2:$C$4,3)</f>
        <v>3</v>
      </c>
      <c r="L837" s="23">
        <f>ROUND(H837*VLOOKUP(G837,Sheet2!$A$10:$B$14,2,0)*VLOOKUP(書單!D837,Sheet2!$A$2:$H$4,4,1),0)</f>
        <v>3599</v>
      </c>
    </row>
    <row r="838" spans="1:12" ht="19" hidden="1">
      <c r="A838" s="3" t="s">
        <v>1037</v>
      </c>
      <c r="B838" s="8" t="s">
        <v>1038</v>
      </c>
      <c r="C838" s="3" t="s">
        <v>1814</v>
      </c>
      <c r="D838" s="9">
        <v>2011</v>
      </c>
      <c r="E838" s="5" t="s">
        <v>1039</v>
      </c>
      <c r="F838" s="4">
        <v>2</v>
      </c>
      <c r="G838" s="3" t="s">
        <v>24</v>
      </c>
      <c r="H838" s="6">
        <v>299.95</v>
      </c>
      <c r="I838" s="3" t="s">
        <v>1590</v>
      </c>
      <c r="J838" s="24" t="s">
        <v>4241</v>
      </c>
      <c r="K838" s="25">
        <f>VLOOKUP(D838,Sheet2!$A$2:$C$4,3)</f>
        <v>3</v>
      </c>
      <c r="L838" s="23">
        <f>ROUND(H838*VLOOKUP(G838,Sheet2!$A$10:$B$14,2,0)*VLOOKUP(書單!D838,Sheet2!$A$2:$H$4,4,1),0)</f>
        <v>3599</v>
      </c>
    </row>
    <row r="839" spans="1:12" ht="31" hidden="1">
      <c r="A839" s="3" t="s">
        <v>1040</v>
      </c>
      <c r="B839" s="8" t="s">
        <v>1041</v>
      </c>
      <c r="C839" s="3" t="s">
        <v>1968</v>
      </c>
      <c r="D839" s="9">
        <v>2009</v>
      </c>
      <c r="E839" s="5" t="s">
        <v>1042</v>
      </c>
      <c r="F839" s="4">
        <v>1</v>
      </c>
      <c r="G839" s="3" t="s">
        <v>16</v>
      </c>
      <c r="H839" s="6">
        <v>70</v>
      </c>
      <c r="I839" s="3" t="s">
        <v>1579</v>
      </c>
      <c r="J839" s="24" t="s">
        <v>4241</v>
      </c>
      <c r="K839" s="25">
        <f>VLOOKUP(D839,Sheet2!$A$2:$C$4,3)</f>
        <v>3</v>
      </c>
      <c r="L839" s="23">
        <f>ROUND(H839*VLOOKUP(G839,Sheet2!$A$10:$B$14,2,0)*VLOOKUP(書單!D839,Sheet2!$A$2:$H$4,4,1),0)</f>
        <v>662</v>
      </c>
    </row>
    <row r="840" spans="1:12" ht="31" hidden="1">
      <c r="A840" s="3" t="s">
        <v>1051</v>
      </c>
      <c r="B840" s="8" t="s">
        <v>1052</v>
      </c>
      <c r="C840" s="3" t="s">
        <v>1969</v>
      </c>
      <c r="D840" s="9">
        <v>2009</v>
      </c>
      <c r="E840" s="5" t="s">
        <v>1053</v>
      </c>
      <c r="F840" s="4">
        <v>1</v>
      </c>
      <c r="G840" s="3" t="s">
        <v>16</v>
      </c>
      <c r="H840" s="6">
        <v>235</v>
      </c>
      <c r="I840" s="3" t="s">
        <v>1579</v>
      </c>
      <c r="J840" s="24" t="s">
        <v>4241</v>
      </c>
      <c r="K840" s="25">
        <f>VLOOKUP(D840,Sheet2!$A$2:$C$4,3)</f>
        <v>3</v>
      </c>
      <c r="L840" s="23">
        <f>ROUND(H840*VLOOKUP(G840,Sheet2!$A$10:$B$14,2,0)*VLOOKUP(書單!D840,Sheet2!$A$2:$H$4,4,1),0)</f>
        <v>2221</v>
      </c>
    </row>
    <row r="841" spans="1:12" ht="46.5" hidden="1">
      <c r="A841" s="3" t="s">
        <v>1054</v>
      </c>
      <c r="B841" s="8" t="s">
        <v>1055</v>
      </c>
      <c r="C841" s="3" t="s">
        <v>1866</v>
      </c>
      <c r="D841" s="9">
        <v>2014</v>
      </c>
      <c r="E841" s="5" t="s">
        <v>1056</v>
      </c>
      <c r="F841" s="4">
        <v>1</v>
      </c>
      <c r="G841" s="3" t="s">
        <v>12</v>
      </c>
      <c r="H841" s="6">
        <v>140.18</v>
      </c>
      <c r="I841" s="3" t="s">
        <v>1580</v>
      </c>
      <c r="J841" s="24" t="s">
        <v>4241</v>
      </c>
      <c r="K841" s="25">
        <f>VLOOKUP(D841,Sheet2!$A$2:$C$4,3)</f>
        <v>3</v>
      </c>
      <c r="L841" s="23">
        <f>ROUND(H841*VLOOKUP(G841,Sheet2!$A$10:$B$14,2,0)*VLOOKUP(書單!D841,Sheet2!$A$2:$H$4,4,1),0)</f>
        <v>1430</v>
      </c>
    </row>
    <row r="842" spans="1:12" ht="31" hidden="1">
      <c r="A842" s="3" t="s">
        <v>1060</v>
      </c>
      <c r="B842" s="8" t="s">
        <v>1061</v>
      </c>
      <c r="C842" s="3" t="s">
        <v>1996</v>
      </c>
      <c r="D842" s="9">
        <v>2010</v>
      </c>
      <c r="E842" s="5" t="s">
        <v>1062</v>
      </c>
      <c r="F842" s="4">
        <v>1</v>
      </c>
      <c r="G842" s="3" t="s">
        <v>16</v>
      </c>
      <c r="H842" s="6">
        <v>145</v>
      </c>
      <c r="I842" s="3" t="s">
        <v>1579</v>
      </c>
      <c r="J842" s="24" t="s">
        <v>4241</v>
      </c>
      <c r="K842" s="25">
        <f>VLOOKUP(D842,Sheet2!$A$2:$C$4,3)</f>
        <v>3</v>
      </c>
      <c r="L842" s="23">
        <f>ROUND(H842*VLOOKUP(G842,Sheet2!$A$10:$B$14,2,0)*VLOOKUP(書單!D842,Sheet2!$A$2:$H$4,4,1),0)</f>
        <v>1370</v>
      </c>
    </row>
    <row r="843" spans="1:12" ht="46.5" hidden="1">
      <c r="A843" s="3" t="s">
        <v>1069</v>
      </c>
      <c r="B843" s="8" t="s">
        <v>1070</v>
      </c>
      <c r="C843" s="3" t="s">
        <v>2032</v>
      </c>
      <c r="D843" s="9">
        <v>2011</v>
      </c>
      <c r="E843" s="5" t="s">
        <v>1071</v>
      </c>
      <c r="F843" s="4">
        <v>1</v>
      </c>
      <c r="G843" s="3" t="s">
        <v>16</v>
      </c>
      <c r="H843" s="6">
        <v>102.95</v>
      </c>
      <c r="I843" s="3" t="s">
        <v>1579</v>
      </c>
      <c r="J843" s="24" t="s">
        <v>4241</v>
      </c>
      <c r="K843" s="25">
        <f>VLOOKUP(D843,Sheet2!$A$2:$C$4,3)</f>
        <v>3</v>
      </c>
      <c r="L843" s="23">
        <f>ROUND(H843*VLOOKUP(G843,Sheet2!$A$10:$B$14,2,0)*VLOOKUP(書單!D843,Sheet2!$A$2:$H$4,4,1),0)</f>
        <v>973</v>
      </c>
    </row>
    <row r="844" spans="1:12" ht="19" hidden="1">
      <c r="A844" s="3" t="s">
        <v>1078</v>
      </c>
      <c r="B844" s="8" t="s">
        <v>1079</v>
      </c>
      <c r="C844" s="3" t="s">
        <v>1816</v>
      </c>
      <c r="D844" s="9">
        <v>2011</v>
      </c>
      <c r="E844" s="5" t="s">
        <v>1080</v>
      </c>
      <c r="F844" s="4">
        <v>2</v>
      </c>
      <c r="G844" s="3" t="s">
        <v>24</v>
      </c>
      <c r="H844" s="6">
        <v>299.95</v>
      </c>
      <c r="I844" s="3" t="s">
        <v>1590</v>
      </c>
      <c r="J844" s="24" t="s">
        <v>4241</v>
      </c>
      <c r="K844" s="25">
        <f>VLOOKUP(D844,Sheet2!$A$2:$C$4,3)</f>
        <v>3</v>
      </c>
      <c r="L844" s="23">
        <f>ROUND(H844*VLOOKUP(G844,Sheet2!$A$10:$B$14,2,0)*VLOOKUP(書單!D844,Sheet2!$A$2:$H$4,4,1),0)</f>
        <v>3599</v>
      </c>
    </row>
    <row r="845" spans="1:12" ht="19" hidden="1">
      <c r="A845" s="3" t="s">
        <v>1081</v>
      </c>
      <c r="B845" s="8" t="s">
        <v>1079</v>
      </c>
      <c r="C845" s="3" t="s">
        <v>1817</v>
      </c>
      <c r="D845" s="9">
        <v>2011</v>
      </c>
      <c r="E845" s="5" t="s">
        <v>1082</v>
      </c>
      <c r="F845" s="4">
        <v>2</v>
      </c>
      <c r="G845" s="3" t="s">
        <v>24</v>
      </c>
      <c r="H845" s="6">
        <v>299.95</v>
      </c>
      <c r="I845" s="3" t="s">
        <v>1590</v>
      </c>
      <c r="J845" s="24" t="s">
        <v>4241</v>
      </c>
      <c r="K845" s="25">
        <f>VLOOKUP(D845,Sheet2!$A$2:$C$4,3)</f>
        <v>3</v>
      </c>
      <c r="L845" s="23">
        <f>ROUND(H845*VLOOKUP(G845,Sheet2!$A$10:$B$14,2,0)*VLOOKUP(書單!D845,Sheet2!$A$2:$H$4,4,1),0)</f>
        <v>3599</v>
      </c>
    </row>
    <row r="846" spans="1:12" ht="19" hidden="1">
      <c r="A846" s="3" t="s">
        <v>1086</v>
      </c>
      <c r="B846" s="8" t="s">
        <v>1087</v>
      </c>
      <c r="C846" s="3" t="s">
        <v>2062</v>
      </c>
      <c r="D846" s="9">
        <v>2012</v>
      </c>
      <c r="E846" s="5" t="s">
        <v>1088</v>
      </c>
      <c r="F846" s="4">
        <v>1</v>
      </c>
      <c r="G846" s="3" t="s">
        <v>16</v>
      </c>
      <c r="H846" s="6">
        <v>182</v>
      </c>
      <c r="I846" s="3" t="s">
        <v>1579</v>
      </c>
      <c r="J846" s="24" t="s">
        <v>4241</v>
      </c>
      <c r="K846" s="25">
        <f>VLOOKUP(D846,Sheet2!$A$2:$C$4,3)</f>
        <v>3</v>
      </c>
      <c r="L846" s="23">
        <f>ROUND(H846*VLOOKUP(G846,Sheet2!$A$10:$B$14,2,0)*VLOOKUP(書單!D846,Sheet2!$A$2:$H$4,4,1),0)</f>
        <v>1720</v>
      </c>
    </row>
    <row r="847" spans="1:12" ht="31" hidden="1">
      <c r="A847" s="3" t="s">
        <v>1089</v>
      </c>
      <c r="B847" s="8" t="s">
        <v>1090</v>
      </c>
      <c r="C847" s="3" t="s">
        <v>1999</v>
      </c>
      <c r="D847" s="9">
        <v>2010</v>
      </c>
      <c r="E847" s="5" t="s">
        <v>1091</v>
      </c>
      <c r="F847" s="4">
        <v>2</v>
      </c>
      <c r="G847" s="3" t="s">
        <v>16</v>
      </c>
      <c r="H847" s="6">
        <v>185</v>
      </c>
      <c r="I847" s="3" t="s">
        <v>1579</v>
      </c>
      <c r="J847" s="24" t="s">
        <v>4241</v>
      </c>
      <c r="K847" s="25">
        <f>VLOOKUP(D847,Sheet2!$A$2:$C$4,3)</f>
        <v>3</v>
      </c>
      <c r="L847" s="23">
        <f>ROUND(H847*VLOOKUP(G847,Sheet2!$A$10:$B$14,2,0)*VLOOKUP(書單!D847,Sheet2!$A$2:$H$4,4,1),0)</f>
        <v>1748</v>
      </c>
    </row>
    <row r="848" spans="1:12" ht="31" hidden="1">
      <c r="A848" s="3" t="s">
        <v>1092</v>
      </c>
      <c r="B848" s="8" t="s">
        <v>1090</v>
      </c>
      <c r="C848" s="3" t="s">
        <v>2000</v>
      </c>
      <c r="D848" s="9">
        <v>2010</v>
      </c>
      <c r="E848" s="5" t="s">
        <v>1093</v>
      </c>
      <c r="F848" s="4">
        <v>2</v>
      </c>
      <c r="G848" s="3" t="s">
        <v>16</v>
      </c>
      <c r="H848" s="6">
        <v>185</v>
      </c>
      <c r="I848" s="3" t="s">
        <v>1579</v>
      </c>
      <c r="J848" s="24" t="s">
        <v>4241</v>
      </c>
      <c r="K848" s="25">
        <f>VLOOKUP(D848,Sheet2!$A$2:$C$4,3)</f>
        <v>3</v>
      </c>
      <c r="L848" s="23">
        <f>ROUND(H848*VLOOKUP(G848,Sheet2!$A$10:$B$14,2,0)*VLOOKUP(書單!D848,Sheet2!$A$2:$H$4,4,1),0)</f>
        <v>1748</v>
      </c>
    </row>
    <row r="849" spans="1:12" ht="31" hidden="1">
      <c r="A849" s="3" t="s">
        <v>1097</v>
      </c>
      <c r="B849" s="8" t="s">
        <v>1098</v>
      </c>
      <c r="C849" s="3" t="s">
        <v>1099</v>
      </c>
      <c r="D849" s="9">
        <v>2007</v>
      </c>
      <c r="E849" s="5" t="s">
        <v>1100</v>
      </c>
      <c r="F849" s="4">
        <v>1</v>
      </c>
      <c r="G849" s="3" t="s">
        <v>12</v>
      </c>
      <c r="H849" s="6">
        <v>362.73</v>
      </c>
      <c r="I849" s="3" t="s">
        <v>1580</v>
      </c>
      <c r="J849" s="24" t="s">
        <v>4241</v>
      </c>
      <c r="K849" s="25">
        <f>VLOOKUP(D849,Sheet2!$A$2:$C$4,3)</f>
        <v>3</v>
      </c>
      <c r="L849" s="23">
        <f>ROUND(H849*VLOOKUP(G849,Sheet2!$A$10:$B$14,2,0)*VLOOKUP(書單!D849,Sheet2!$A$2:$H$4,4,1),0)</f>
        <v>3700</v>
      </c>
    </row>
    <row r="850" spans="1:12" ht="31" hidden="1">
      <c r="A850" s="3" t="s">
        <v>1147</v>
      </c>
      <c r="B850" s="8" t="s">
        <v>1148</v>
      </c>
      <c r="C850" s="3" t="s">
        <v>1734</v>
      </c>
      <c r="D850" s="9">
        <v>2007</v>
      </c>
      <c r="E850" s="5" t="s">
        <v>1149</v>
      </c>
      <c r="F850" s="4">
        <v>1</v>
      </c>
      <c r="G850" s="3" t="s">
        <v>16</v>
      </c>
      <c r="H850" s="6">
        <v>27.95</v>
      </c>
      <c r="I850" s="3" t="s">
        <v>1597</v>
      </c>
      <c r="J850" s="24" t="s">
        <v>4241</v>
      </c>
      <c r="K850" s="25">
        <f>VLOOKUP(D850,Sheet2!$A$2:$C$4,3)</f>
        <v>3</v>
      </c>
      <c r="L850" s="23">
        <f>ROUND(H850*VLOOKUP(G850,Sheet2!$A$10:$B$14,2,0)*VLOOKUP(書單!D850,Sheet2!$A$2:$H$4,4,1),0)</f>
        <v>264</v>
      </c>
    </row>
    <row r="851" spans="1:12" ht="19" hidden="1">
      <c r="A851" s="3" t="s">
        <v>1159</v>
      </c>
      <c r="B851" s="8" t="s">
        <v>1160</v>
      </c>
      <c r="C851" s="3" t="s">
        <v>1919</v>
      </c>
      <c r="D851" s="9">
        <v>2007</v>
      </c>
      <c r="E851" s="5" t="s">
        <v>1161</v>
      </c>
      <c r="F851" s="4">
        <v>1</v>
      </c>
      <c r="G851" s="3" t="s">
        <v>16</v>
      </c>
      <c r="H851" s="6">
        <v>271</v>
      </c>
      <c r="I851" s="3" t="s">
        <v>1579</v>
      </c>
      <c r="J851" s="24" t="s">
        <v>4241</v>
      </c>
      <c r="K851" s="25">
        <f>VLOOKUP(D851,Sheet2!$A$2:$C$4,3)</f>
        <v>3</v>
      </c>
      <c r="L851" s="23">
        <f>ROUND(H851*VLOOKUP(G851,Sheet2!$A$10:$B$14,2,0)*VLOOKUP(書單!D851,Sheet2!$A$2:$H$4,4,1),0)</f>
        <v>2561</v>
      </c>
    </row>
    <row r="852" spans="1:12" ht="31" hidden="1">
      <c r="A852" s="3" t="s">
        <v>1162</v>
      </c>
      <c r="B852" s="8" t="s">
        <v>1163</v>
      </c>
      <c r="C852" s="3" t="s">
        <v>1920</v>
      </c>
      <c r="D852" s="9">
        <v>2007</v>
      </c>
      <c r="E852" s="5" t="s">
        <v>1164</v>
      </c>
      <c r="F852" s="4">
        <v>1</v>
      </c>
      <c r="G852" s="3" t="s">
        <v>16</v>
      </c>
      <c r="H852" s="6">
        <v>100</v>
      </c>
      <c r="I852" s="3" t="s">
        <v>1579</v>
      </c>
      <c r="J852" s="24" t="s">
        <v>4241</v>
      </c>
      <c r="K852" s="25">
        <f>VLOOKUP(D852,Sheet2!$A$2:$C$4,3)</f>
        <v>3</v>
      </c>
      <c r="L852" s="23">
        <f>ROUND(H852*VLOOKUP(G852,Sheet2!$A$10:$B$14,2,0)*VLOOKUP(書單!D852,Sheet2!$A$2:$H$4,4,1),0)</f>
        <v>945</v>
      </c>
    </row>
    <row r="853" spans="1:12" ht="31" hidden="1">
      <c r="A853" s="3" t="s">
        <v>1168</v>
      </c>
      <c r="B853" s="8" t="s">
        <v>1169</v>
      </c>
      <c r="C853" s="3" t="s">
        <v>1941</v>
      </c>
      <c r="D853" s="9">
        <v>2008</v>
      </c>
      <c r="E853" s="5" t="s">
        <v>1170</v>
      </c>
      <c r="F853" s="4">
        <v>1</v>
      </c>
      <c r="G853" s="3" t="s">
        <v>16</v>
      </c>
      <c r="H853" s="6">
        <v>192</v>
      </c>
      <c r="I853" s="3" t="s">
        <v>1579</v>
      </c>
      <c r="J853" s="24" t="s">
        <v>4241</v>
      </c>
      <c r="K853" s="25">
        <f>VLOOKUP(D853,Sheet2!$A$2:$C$4,3)</f>
        <v>3</v>
      </c>
      <c r="L853" s="23">
        <f>ROUND(H853*VLOOKUP(G853,Sheet2!$A$10:$B$14,2,0)*VLOOKUP(書單!D853,Sheet2!$A$2:$H$4,4,1),0)</f>
        <v>1814</v>
      </c>
    </row>
    <row r="854" spans="1:12" ht="31" hidden="1">
      <c r="A854" s="3" t="s">
        <v>1171</v>
      </c>
      <c r="B854" s="8" t="s">
        <v>1172</v>
      </c>
      <c r="C854" s="3" t="s">
        <v>1901</v>
      </c>
      <c r="D854" s="9">
        <v>2005</v>
      </c>
      <c r="E854" s="5" t="s">
        <v>1173</v>
      </c>
      <c r="F854" s="4">
        <v>1</v>
      </c>
      <c r="G854" s="3" t="s">
        <v>16</v>
      </c>
      <c r="H854" s="6">
        <v>239</v>
      </c>
      <c r="I854" s="3" t="s">
        <v>1579</v>
      </c>
      <c r="J854" s="24" t="s">
        <v>4241</v>
      </c>
      <c r="K854" s="25">
        <f>VLOOKUP(D854,Sheet2!$A$2:$C$4,3)</f>
        <v>3</v>
      </c>
      <c r="L854" s="23">
        <f>ROUND(H854*VLOOKUP(G854,Sheet2!$A$10:$B$14,2,0)*VLOOKUP(書單!D854,Sheet2!$A$2:$H$4,4,1),0)</f>
        <v>2259</v>
      </c>
    </row>
    <row r="855" spans="1:12" ht="31" hidden="1">
      <c r="A855" s="3" t="s">
        <v>1174</v>
      </c>
      <c r="B855" s="8" t="s">
        <v>1175</v>
      </c>
      <c r="C855" s="3" t="s">
        <v>2064</v>
      </c>
      <c r="D855" s="9">
        <v>2012</v>
      </c>
      <c r="E855" s="5" t="s">
        <v>1176</v>
      </c>
      <c r="F855" s="4">
        <v>2</v>
      </c>
      <c r="G855" s="3" t="s">
        <v>16</v>
      </c>
      <c r="H855" s="6">
        <v>170</v>
      </c>
      <c r="I855" s="3" t="s">
        <v>1579</v>
      </c>
      <c r="J855" s="24" t="s">
        <v>4241</v>
      </c>
      <c r="K855" s="25">
        <f>VLOOKUP(D855,Sheet2!$A$2:$C$4,3)</f>
        <v>3</v>
      </c>
      <c r="L855" s="23">
        <f>ROUND(H855*VLOOKUP(G855,Sheet2!$A$10:$B$14,2,0)*VLOOKUP(書單!D855,Sheet2!$A$2:$H$4,4,1),0)</f>
        <v>1607</v>
      </c>
    </row>
    <row r="856" spans="1:12" ht="31" hidden="1">
      <c r="A856" s="3" t="s">
        <v>1177</v>
      </c>
      <c r="B856" s="8" t="s">
        <v>1178</v>
      </c>
      <c r="C856" s="3" t="s">
        <v>1634</v>
      </c>
      <c r="D856" s="9">
        <v>2003</v>
      </c>
      <c r="E856" s="5" t="s">
        <v>1179</v>
      </c>
      <c r="F856" s="4">
        <v>1</v>
      </c>
      <c r="G856" s="3" t="s">
        <v>16</v>
      </c>
      <c r="H856" s="6">
        <v>107</v>
      </c>
      <c r="I856" s="3" t="s">
        <v>1568</v>
      </c>
      <c r="J856" s="24" t="s">
        <v>4241</v>
      </c>
      <c r="K856" s="25">
        <f>VLOOKUP(D856,Sheet2!$A$2:$C$4,3)</f>
        <v>3</v>
      </c>
      <c r="L856" s="23">
        <f>ROUND(H856*VLOOKUP(G856,Sheet2!$A$10:$B$14,2,0)*VLOOKUP(書單!D856,Sheet2!$A$2:$H$4,4,1),0)</f>
        <v>1011</v>
      </c>
    </row>
    <row r="857" spans="1:12" ht="19" hidden="1">
      <c r="A857" s="3" t="s">
        <v>1195</v>
      </c>
      <c r="B857" s="8" t="s">
        <v>1196</v>
      </c>
      <c r="C857" s="3" t="s">
        <v>2034</v>
      </c>
      <c r="D857" s="9">
        <v>2011</v>
      </c>
      <c r="E857" s="5" t="s">
        <v>1197</v>
      </c>
      <c r="F857" s="4">
        <v>1</v>
      </c>
      <c r="G857" s="3" t="s">
        <v>16</v>
      </c>
      <c r="H857" s="6">
        <v>192</v>
      </c>
      <c r="I857" s="3" t="s">
        <v>1579</v>
      </c>
      <c r="J857" s="24" t="s">
        <v>4241</v>
      </c>
      <c r="K857" s="25">
        <f>VLOOKUP(D857,Sheet2!$A$2:$C$4,3)</f>
        <v>3</v>
      </c>
      <c r="L857" s="23">
        <f>ROUND(H857*VLOOKUP(G857,Sheet2!$A$10:$B$14,2,0)*VLOOKUP(書單!D857,Sheet2!$A$2:$H$4,4,1),0)</f>
        <v>1814</v>
      </c>
    </row>
    <row r="858" spans="1:12" ht="31" hidden="1">
      <c r="A858" s="3" t="s">
        <v>1198</v>
      </c>
      <c r="B858" s="8" t="s">
        <v>1199</v>
      </c>
      <c r="C858" s="3" t="s">
        <v>2035</v>
      </c>
      <c r="D858" s="9">
        <v>2011</v>
      </c>
      <c r="E858" s="5" t="s">
        <v>1200</v>
      </c>
      <c r="F858" s="4">
        <v>1</v>
      </c>
      <c r="G858" s="3" t="s">
        <v>16</v>
      </c>
      <c r="H858" s="6">
        <v>160</v>
      </c>
      <c r="I858" s="3" t="s">
        <v>1579</v>
      </c>
      <c r="J858" s="24" t="s">
        <v>4241</v>
      </c>
      <c r="K858" s="25">
        <f>VLOOKUP(D858,Sheet2!$A$2:$C$4,3)</f>
        <v>3</v>
      </c>
      <c r="L858" s="23">
        <f>ROUND(H858*VLOOKUP(G858,Sheet2!$A$10:$B$14,2,0)*VLOOKUP(書單!D858,Sheet2!$A$2:$H$4,4,1),0)</f>
        <v>1512</v>
      </c>
    </row>
    <row r="859" spans="1:12" ht="19" hidden="1">
      <c r="A859" s="3" t="s">
        <v>1201</v>
      </c>
      <c r="B859" s="8" t="s">
        <v>1202</v>
      </c>
      <c r="C859" s="3" t="s">
        <v>1921</v>
      </c>
      <c r="D859" s="9">
        <v>2007</v>
      </c>
      <c r="E859" s="5" t="s">
        <v>1203</v>
      </c>
      <c r="F859" s="4">
        <v>1</v>
      </c>
      <c r="G859" s="3" t="s">
        <v>16</v>
      </c>
      <c r="H859" s="6">
        <v>225</v>
      </c>
      <c r="I859" s="3" t="s">
        <v>1579</v>
      </c>
      <c r="J859" s="24" t="s">
        <v>4241</v>
      </c>
      <c r="K859" s="25">
        <f>VLOOKUP(D859,Sheet2!$A$2:$C$4,3)</f>
        <v>3</v>
      </c>
      <c r="L859" s="23">
        <f>ROUND(H859*VLOOKUP(G859,Sheet2!$A$10:$B$14,2,0)*VLOOKUP(書單!D859,Sheet2!$A$2:$H$4,4,1),0)</f>
        <v>2126</v>
      </c>
    </row>
    <row r="860" spans="1:12" ht="31" hidden="1">
      <c r="A860" s="3" t="s">
        <v>1204</v>
      </c>
      <c r="B860" s="8" t="s">
        <v>1205</v>
      </c>
      <c r="C860" s="3" t="s">
        <v>1647</v>
      </c>
      <c r="D860" s="9">
        <v>2011</v>
      </c>
      <c r="E860" s="5" t="s">
        <v>1206</v>
      </c>
      <c r="F860" s="4">
        <v>1</v>
      </c>
      <c r="G860" s="3" t="s">
        <v>24</v>
      </c>
      <c r="H860" s="6">
        <v>68.989999999999995</v>
      </c>
      <c r="I860" s="3" t="s">
        <v>1568</v>
      </c>
      <c r="J860" s="24" t="s">
        <v>4241</v>
      </c>
      <c r="K860" s="25">
        <f>VLOOKUP(D860,Sheet2!$A$2:$C$4,3)</f>
        <v>3</v>
      </c>
      <c r="L860" s="23">
        <f>ROUND(H860*VLOOKUP(G860,Sheet2!$A$10:$B$14,2,0)*VLOOKUP(書單!D860,Sheet2!$A$2:$H$4,4,1),0)</f>
        <v>828</v>
      </c>
    </row>
    <row r="861" spans="1:12" ht="31" hidden="1">
      <c r="A861" s="3" t="s">
        <v>1210</v>
      </c>
      <c r="B861" s="8" t="s">
        <v>1211</v>
      </c>
      <c r="C861" s="3" t="s">
        <v>1212</v>
      </c>
      <c r="D861" s="9">
        <v>2011</v>
      </c>
      <c r="E861" s="5" t="s">
        <v>1213</v>
      </c>
      <c r="F861" s="4">
        <v>2</v>
      </c>
      <c r="G861" s="3" t="s">
        <v>24</v>
      </c>
      <c r="H861" s="6">
        <v>121.99</v>
      </c>
      <c r="I861" s="3" t="s">
        <v>1590</v>
      </c>
      <c r="J861" s="24" t="s">
        <v>4241</v>
      </c>
      <c r="K861" s="25">
        <f>VLOOKUP(D861,Sheet2!$A$2:$C$4,3)</f>
        <v>3</v>
      </c>
      <c r="L861" s="23">
        <f>ROUND(H861*VLOOKUP(G861,Sheet2!$A$10:$B$14,2,0)*VLOOKUP(書單!D861,Sheet2!$A$2:$H$4,4,1),0)</f>
        <v>1464</v>
      </c>
    </row>
    <row r="862" spans="1:12" ht="19" hidden="1">
      <c r="A862" s="3" t="s">
        <v>1220</v>
      </c>
      <c r="B862" s="8" t="s">
        <v>1221</v>
      </c>
      <c r="C862" s="3" t="s">
        <v>1627</v>
      </c>
      <c r="D862" s="9">
        <v>2006</v>
      </c>
      <c r="E862" s="5" t="s">
        <v>1222</v>
      </c>
      <c r="F862" s="4">
        <v>1</v>
      </c>
      <c r="G862" s="3" t="s">
        <v>16</v>
      </c>
      <c r="H862" s="6">
        <v>87.6</v>
      </c>
      <c r="I862" s="3" t="s">
        <v>1595</v>
      </c>
      <c r="J862" s="24" t="s">
        <v>4241</v>
      </c>
      <c r="K862" s="25">
        <f>VLOOKUP(D862,Sheet2!$A$2:$C$4,3)</f>
        <v>3</v>
      </c>
      <c r="L862" s="23">
        <f>ROUND(H862*VLOOKUP(G862,Sheet2!$A$10:$B$14,2,0)*VLOOKUP(書單!D862,Sheet2!$A$2:$H$4,4,1),0)</f>
        <v>828</v>
      </c>
    </row>
    <row r="863" spans="1:12" ht="31" hidden="1">
      <c r="A863" s="3" t="s">
        <v>1226</v>
      </c>
      <c r="B863" s="8" t="s">
        <v>1227</v>
      </c>
      <c r="C863" s="3" t="s">
        <v>2036</v>
      </c>
      <c r="D863" s="9">
        <v>2011</v>
      </c>
      <c r="E863" s="5" t="s">
        <v>1228</v>
      </c>
      <c r="F863" s="4">
        <v>2</v>
      </c>
      <c r="G863" s="3" t="s">
        <v>16</v>
      </c>
      <c r="H863" s="6">
        <v>170.95</v>
      </c>
      <c r="I863" s="3" t="s">
        <v>1579</v>
      </c>
      <c r="J863" s="24" t="s">
        <v>4241</v>
      </c>
      <c r="K863" s="25">
        <f>VLOOKUP(D863,Sheet2!$A$2:$C$4,3)</f>
        <v>3</v>
      </c>
      <c r="L863" s="23">
        <f>ROUND(H863*VLOOKUP(G863,Sheet2!$A$10:$B$14,2,0)*VLOOKUP(書單!D863,Sheet2!$A$2:$H$4,4,1),0)</f>
        <v>1615</v>
      </c>
    </row>
    <row r="864" spans="1:12" ht="31" hidden="1">
      <c r="A864" s="3" t="s">
        <v>1241</v>
      </c>
      <c r="B864" s="8" t="s">
        <v>1242</v>
      </c>
      <c r="C864" s="3" t="s">
        <v>1922</v>
      </c>
      <c r="D864" s="9">
        <v>2007</v>
      </c>
      <c r="E864" s="5" t="s">
        <v>1243</v>
      </c>
      <c r="F864" s="4">
        <v>1</v>
      </c>
      <c r="G864" s="3" t="s">
        <v>16</v>
      </c>
      <c r="H864" s="6">
        <v>199</v>
      </c>
      <c r="I864" s="3" t="s">
        <v>1579</v>
      </c>
      <c r="J864" s="24" t="s">
        <v>4241</v>
      </c>
      <c r="K864" s="25">
        <f>VLOOKUP(D864,Sheet2!$A$2:$C$4,3)</f>
        <v>3</v>
      </c>
      <c r="L864" s="23">
        <f>ROUND(H864*VLOOKUP(G864,Sheet2!$A$10:$B$14,2,0)*VLOOKUP(書單!D864,Sheet2!$A$2:$H$4,4,1),0)</f>
        <v>1881</v>
      </c>
    </row>
    <row r="865" spans="1:12" ht="31" hidden="1">
      <c r="A865" s="3" t="s">
        <v>1247</v>
      </c>
      <c r="B865" s="8" t="s">
        <v>1248</v>
      </c>
      <c r="C865" s="3" t="s">
        <v>2004</v>
      </c>
      <c r="D865" s="9">
        <v>2010</v>
      </c>
      <c r="E865" s="5" t="s">
        <v>1249</v>
      </c>
      <c r="F865" s="4">
        <v>1</v>
      </c>
      <c r="G865" s="3" t="s">
        <v>16</v>
      </c>
      <c r="H865" s="6">
        <v>192</v>
      </c>
      <c r="I865" s="3" t="s">
        <v>1579</v>
      </c>
      <c r="J865" s="24" t="s">
        <v>4241</v>
      </c>
      <c r="K865" s="25">
        <f>VLOOKUP(D865,Sheet2!$A$2:$C$4,3)</f>
        <v>3</v>
      </c>
      <c r="L865" s="23">
        <f>ROUND(H865*VLOOKUP(G865,Sheet2!$A$10:$B$14,2,0)*VLOOKUP(書單!D865,Sheet2!$A$2:$H$4,4,1),0)</f>
        <v>1814</v>
      </c>
    </row>
    <row r="866" spans="1:12" ht="19" hidden="1">
      <c r="A866" s="3" t="s">
        <v>1250</v>
      </c>
      <c r="B866" s="8" t="s">
        <v>1251</v>
      </c>
      <c r="C866" s="3" t="s">
        <v>1889</v>
      </c>
      <c r="D866" s="9">
        <v>2004</v>
      </c>
      <c r="E866" s="5" t="s">
        <v>1252</v>
      </c>
      <c r="F866" s="4">
        <v>3</v>
      </c>
      <c r="G866" s="3" t="s">
        <v>16</v>
      </c>
      <c r="H866" s="6">
        <v>295</v>
      </c>
      <c r="I866" s="3" t="s">
        <v>1579</v>
      </c>
      <c r="J866" s="24" t="s">
        <v>4241</v>
      </c>
      <c r="K866" s="25">
        <f>VLOOKUP(D866,Sheet2!$A$2:$C$4,3)</f>
        <v>3</v>
      </c>
      <c r="L866" s="23">
        <f>ROUND(H866*VLOOKUP(G866,Sheet2!$A$10:$B$14,2,0)*VLOOKUP(書單!D866,Sheet2!$A$2:$H$4,4,1),0)</f>
        <v>2788</v>
      </c>
    </row>
    <row r="867" spans="1:12" ht="31" hidden="1">
      <c r="A867" s="3" t="s">
        <v>1253</v>
      </c>
      <c r="B867" s="8" t="s">
        <v>1254</v>
      </c>
      <c r="C867" s="3" t="s">
        <v>1861</v>
      </c>
      <c r="D867" s="9">
        <v>2010</v>
      </c>
      <c r="E867" s="5" t="s">
        <v>1255</v>
      </c>
      <c r="F867" s="4">
        <v>1</v>
      </c>
      <c r="G867" s="3" t="s">
        <v>12</v>
      </c>
      <c r="H867" s="6">
        <v>299</v>
      </c>
      <c r="I867" s="3" t="s">
        <v>1580</v>
      </c>
      <c r="J867" s="24" t="s">
        <v>4241</v>
      </c>
      <c r="K867" s="25">
        <f>VLOOKUP(D867,Sheet2!$A$2:$C$4,3)</f>
        <v>3</v>
      </c>
      <c r="L867" s="23">
        <f>ROUND(H867*VLOOKUP(G867,Sheet2!$A$10:$B$14,2,0)*VLOOKUP(書單!D867,Sheet2!$A$2:$H$4,4,1),0)</f>
        <v>3050</v>
      </c>
    </row>
    <row r="868" spans="1:12" ht="31" hidden="1">
      <c r="A868" s="3" t="s">
        <v>1256</v>
      </c>
      <c r="B868" s="8" t="s">
        <v>264</v>
      </c>
      <c r="C868" s="3" t="s">
        <v>1789</v>
      </c>
      <c r="D868" s="9">
        <v>2010</v>
      </c>
      <c r="E868" s="5" t="s">
        <v>1257</v>
      </c>
      <c r="F868" s="4">
        <v>2</v>
      </c>
      <c r="G868" s="3" t="s">
        <v>24</v>
      </c>
      <c r="H868" s="6">
        <v>121.99</v>
      </c>
      <c r="I868" s="3" t="s">
        <v>1590</v>
      </c>
      <c r="J868" s="24" t="s">
        <v>4241</v>
      </c>
      <c r="K868" s="25">
        <f>VLOOKUP(D868,Sheet2!$A$2:$C$4,3)</f>
        <v>3</v>
      </c>
      <c r="L868" s="23">
        <f>ROUND(H868*VLOOKUP(G868,Sheet2!$A$10:$B$14,2,0)*VLOOKUP(書單!D868,Sheet2!$A$2:$H$4,4,1),0)</f>
        <v>1464</v>
      </c>
    </row>
    <row r="869" spans="1:12" ht="46.5" hidden="1">
      <c r="A869" s="3" t="s">
        <v>1267</v>
      </c>
      <c r="B869" s="8" t="s">
        <v>1268</v>
      </c>
      <c r="C869" s="3" t="s">
        <v>1882</v>
      </c>
      <c r="D869" s="9">
        <v>2003</v>
      </c>
      <c r="E869" s="5" t="s">
        <v>1269</v>
      </c>
      <c r="F869" s="4">
        <v>2</v>
      </c>
      <c r="G869" s="3" t="s">
        <v>16</v>
      </c>
      <c r="H869" s="6">
        <v>105</v>
      </c>
      <c r="I869" s="3" t="s">
        <v>1579</v>
      </c>
      <c r="J869" s="24" t="s">
        <v>4241</v>
      </c>
      <c r="K869" s="25">
        <f>VLOOKUP(D869,Sheet2!$A$2:$C$4,3)</f>
        <v>3</v>
      </c>
      <c r="L869" s="23">
        <f>ROUND(H869*VLOOKUP(G869,Sheet2!$A$10:$B$14,2,0)*VLOOKUP(書單!D869,Sheet2!$A$2:$H$4,4,1),0)</f>
        <v>992</v>
      </c>
    </row>
    <row r="870" spans="1:12" ht="31" hidden="1">
      <c r="A870" s="3" t="s">
        <v>1276</v>
      </c>
      <c r="B870" s="8" t="s">
        <v>1277</v>
      </c>
      <c r="C870" s="3" t="s">
        <v>1970</v>
      </c>
      <c r="D870" s="9">
        <v>2009</v>
      </c>
      <c r="E870" s="5" t="s">
        <v>1278</v>
      </c>
      <c r="F870" s="4">
        <v>1</v>
      </c>
      <c r="G870" s="3" t="s">
        <v>16</v>
      </c>
      <c r="H870" s="6">
        <v>150</v>
      </c>
      <c r="I870" s="3" t="s">
        <v>1579</v>
      </c>
      <c r="J870" s="24" t="s">
        <v>4241</v>
      </c>
      <c r="K870" s="25">
        <f>VLOOKUP(D870,Sheet2!$A$2:$C$4,3)</f>
        <v>3</v>
      </c>
      <c r="L870" s="23">
        <f>ROUND(H870*VLOOKUP(G870,Sheet2!$A$10:$B$14,2,0)*VLOOKUP(書單!D870,Sheet2!$A$2:$H$4,4,1),0)</f>
        <v>1418</v>
      </c>
    </row>
    <row r="871" spans="1:12" ht="31" hidden="1">
      <c r="A871" s="3" t="s">
        <v>1285</v>
      </c>
      <c r="B871" s="8" t="s">
        <v>1286</v>
      </c>
      <c r="C871" s="3" t="s">
        <v>2038</v>
      </c>
      <c r="D871" s="9">
        <v>2011</v>
      </c>
      <c r="E871" s="5" t="s">
        <v>1287</v>
      </c>
      <c r="F871" s="4">
        <v>1</v>
      </c>
      <c r="G871" s="3" t="s">
        <v>16</v>
      </c>
      <c r="H871" s="6">
        <v>214</v>
      </c>
      <c r="I871" s="3" t="s">
        <v>1579</v>
      </c>
      <c r="J871" s="24" t="s">
        <v>4241</v>
      </c>
      <c r="K871" s="25">
        <f>VLOOKUP(D871,Sheet2!$A$2:$C$4,3)</f>
        <v>3</v>
      </c>
      <c r="L871" s="23">
        <f>ROUND(H871*VLOOKUP(G871,Sheet2!$A$10:$B$14,2,0)*VLOOKUP(書單!D871,Sheet2!$A$2:$H$4,4,1),0)</f>
        <v>2022</v>
      </c>
    </row>
    <row r="872" spans="1:12" ht="31" hidden="1">
      <c r="A872" s="3" t="s">
        <v>1297</v>
      </c>
      <c r="B872" s="8" t="s">
        <v>1298</v>
      </c>
      <c r="C872" s="3" t="s">
        <v>1790</v>
      </c>
      <c r="D872" s="9">
        <v>2010</v>
      </c>
      <c r="E872" s="5" t="s">
        <v>1299</v>
      </c>
      <c r="F872" s="4">
        <v>2</v>
      </c>
      <c r="G872" s="3" t="s">
        <v>24</v>
      </c>
      <c r="H872" s="6">
        <v>99.95</v>
      </c>
      <c r="I872" s="3" t="s">
        <v>1590</v>
      </c>
      <c r="J872" s="24" t="s">
        <v>4241</v>
      </c>
      <c r="K872" s="25">
        <f>VLOOKUP(D872,Sheet2!$A$2:$C$4,3)</f>
        <v>3</v>
      </c>
      <c r="L872" s="23">
        <f>ROUND(H872*VLOOKUP(G872,Sheet2!$A$10:$B$14,2,0)*VLOOKUP(書單!D872,Sheet2!$A$2:$H$4,4,1),0)</f>
        <v>1199</v>
      </c>
    </row>
    <row r="873" spans="1:12" ht="31" hidden="1">
      <c r="A873" s="3" t="s">
        <v>1300</v>
      </c>
      <c r="B873" s="8" t="s">
        <v>1301</v>
      </c>
      <c r="C873" s="3" t="s">
        <v>2066</v>
      </c>
      <c r="D873" s="9">
        <v>2012</v>
      </c>
      <c r="E873" s="5" t="s">
        <v>1302</v>
      </c>
      <c r="F873" s="4">
        <v>1</v>
      </c>
      <c r="G873" s="3" t="s">
        <v>16</v>
      </c>
      <c r="H873" s="6">
        <v>137</v>
      </c>
      <c r="I873" s="3" t="s">
        <v>1579</v>
      </c>
      <c r="J873" s="24" t="s">
        <v>4241</v>
      </c>
      <c r="K873" s="25">
        <f>VLOOKUP(D873,Sheet2!$A$2:$C$4,3)</f>
        <v>3</v>
      </c>
      <c r="L873" s="23">
        <f>ROUND(H873*VLOOKUP(G873,Sheet2!$A$10:$B$14,2,0)*VLOOKUP(書單!D873,Sheet2!$A$2:$H$4,4,1),0)</f>
        <v>1295</v>
      </c>
    </row>
    <row r="874" spans="1:12" ht="62" hidden="1">
      <c r="A874" s="3" t="s">
        <v>1309</v>
      </c>
      <c r="B874" s="8" t="s">
        <v>1310</v>
      </c>
      <c r="C874" s="3" t="s">
        <v>2067</v>
      </c>
      <c r="D874" s="9">
        <v>2012</v>
      </c>
      <c r="E874" s="5" t="s">
        <v>1311</v>
      </c>
      <c r="F874" s="4">
        <v>1</v>
      </c>
      <c r="G874" s="3" t="s">
        <v>16</v>
      </c>
      <c r="H874" s="6">
        <v>150</v>
      </c>
      <c r="I874" s="3" t="s">
        <v>1579</v>
      </c>
      <c r="J874" s="24" t="s">
        <v>4241</v>
      </c>
      <c r="K874" s="25">
        <f>VLOOKUP(D874,Sheet2!$A$2:$C$4,3)</f>
        <v>3</v>
      </c>
      <c r="L874" s="23">
        <f>ROUND(H874*VLOOKUP(G874,Sheet2!$A$10:$B$14,2,0)*VLOOKUP(書單!D874,Sheet2!$A$2:$H$4,4,1),0)</f>
        <v>1418</v>
      </c>
    </row>
    <row r="875" spans="1:12" ht="19" hidden="1">
      <c r="A875" s="3" t="s">
        <v>1321</v>
      </c>
      <c r="B875" s="8" t="s">
        <v>1322</v>
      </c>
      <c r="C875" s="3" t="s">
        <v>1791</v>
      </c>
      <c r="D875" s="9">
        <v>2010</v>
      </c>
      <c r="E875" s="5" t="s">
        <v>1323</v>
      </c>
      <c r="F875" s="4">
        <v>2</v>
      </c>
      <c r="G875" s="3" t="s">
        <v>24</v>
      </c>
      <c r="H875" s="6">
        <v>49.5</v>
      </c>
      <c r="I875" s="3" t="s">
        <v>1590</v>
      </c>
      <c r="J875" s="24" t="s">
        <v>4241</v>
      </c>
      <c r="K875" s="25">
        <f>VLOOKUP(D875,Sheet2!$A$2:$C$4,3)</f>
        <v>3</v>
      </c>
      <c r="L875" s="23">
        <f>ROUND(H875*VLOOKUP(G875,Sheet2!$A$10:$B$14,2,0)*VLOOKUP(書單!D875,Sheet2!$A$2:$H$4,4,1),0)</f>
        <v>594</v>
      </c>
    </row>
    <row r="876" spans="1:12" ht="19" hidden="1">
      <c r="A876" s="3" t="s">
        <v>1324</v>
      </c>
      <c r="B876" s="8" t="s">
        <v>1325</v>
      </c>
      <c r="C876" s="3" t="s">
        <v>1326</v>
      </c>
      <c r="D876" s="9">
        <v>1998</v>
      </c>
      <c r="E876" s="5" t="s">
        <v>1327</v>
      </c>
      <c r="F876" s="4">
        <v>1</v>
      </c>
      <c r="G876" s="3" t="s">
        <v>16</v>
      </c>
      <c r="H876" s="6">
        <v>128.94999999999999</v>
      </c>
      <c r="I876" s="3" t="s">
        <v>1579</v>
      </c>
      <c r="J876" s="24" t="s">
        <v>4241</v>
      </c>
      <c r="K876" s="25">
        <f>VLOOKUP(D876,Sheet2!$A$2:$C$4,3)</f>
        <v>3</v>
      </c>
      <c r="L876" s="23">
        <f>ROUND(H876*VLOOKUP(G876,Sheet2!$A$10:$B$14,2,0)*VLOOKUP(書單!D876,Sheet2!$A$2:$H$4,4,1),0)</f>
        <v>1219</v>
      </c>
    </row>
    <row r="877" spans="1:12" ht="19" hidden="1">
      <c r="A877" s="3" t="s">
        <v>1331</v>
      </c>
      <c r="B877" s="8" t="s">
        <v>1332</v>
      </c>
      <c r="C877" s="3" t="s">
        <v>2005</v>
      </c>
      <c r="D877" s="9">
        <v>2010</v>
      </c>
      <c r="E877" s="5" t="s">
        <v>1333</v>
      </c>
      <c r="F877" s="4">
        <v>2</v>
      </c>
      <c r="G877" s="3" t="s">
        <v>16</v>
      </c>
      <c r="H877" s="6">
        <v>133</v>
      </c>
      <c r="I877" s="3" t="s">
        <v>1579</v>
      </c>
      <c r="J877" s="24" t="s">
        <v>4241</v>
      </c>
      <c r="K877" s="25">
        <f>VLOOKUP(D877,Sheet2!$A$2:$C$4,3)</f>
        <v>3</v>
      </c>
      <c r="L877" s="23">
        <f>ROUND(H877*VLOOKUP(G877,Sheet2!$A$10:$B$14,2,0)*VLOOKUP(書單!D877,Sheet2!$A$2:$H$4,4,1),0)</f>
        <v>1257</v>
      </c>
    </row>
    <row r="878" spans="1:12" ht="31" hidden="1">
      <c r="A878" s="3" t="s">
        <v>1334</v>
      </c>
      <c r="B878" s="8" t="s">
        <v>1335</v>
      </c>
      <c r="C878" s="3" t="s">
        <v>2006</v>
      </c>
      <c r="D878" s="9">
        <v>2010</v>
      </c>
      <c r="E878" s="5" t="s">
        <v>1336</v>
      </c>
      <c r="F878" s="4">
        <v>1</v>
      </c>
      <c r="G878" s="3" t="s">
        <v>16</v>
      </c>
      <c r="H878" s="6">
        <v>245</v>
      </c>
      <c r="I878" s="3" t="s">
        <v>1579</v>
      </c>
      <c r="J878" s="24" t="s">
        <v>4241</v>
      </c>
      <c r="K878" s="25">
        <f>VLOOKUP(D878,Sheet2!$A$2:$C$4,3)</f>
        <v>3</v>
      </c>
      <c r="L878" s="23">
        <f>ROUND(H878*VLOOKUP(G878,Sheet2!$A$10:$B$14,2,0)*VLOOKUP(書單!D878,Sheet2!$A$2:$H$4,4,1),0)</f>
        <v>2315</v>
      </c>
    </row>
    <row r="879" spans="1:12" ht="46.5" hidden="1">
      <c r="A879" s="3" t="s">
        <v>1337</v>
      </c>
      <c r="B879" s="8" t="s">
        <v>1338</v>
      </c>
      <c r="C879" s="3" t="s">
        <v>1819</v>
      </c>
      <c r="D879" s="9">
        <v>2011</v>
      </c>
      <c r="E879" s="5" t="s">
        <v>1339</v>
      </c>
      <c r="F879" s="4">
        <v>1</v>
      </c>
      <c r="G879" s="3" t="s">
        <v>24</v>
      </c>
      <c r="H879" s="6">
        <v>144.99</v>
      </c>
      <c r="I879" s="3" t="s">
        <v>1590</v>
      </c>
      <c r="J879" s="24" t="s">
        <v>4241</v>
      </c>
      <c r="K879" s="25">
        <f>VLOOKUP(D879,Sheet2!$A$2:$C$4,3)</f>
        <v>3</v>
      </c>
      <c r="L879" s="23">
        <f>ROUND(H879*VLOOKUP(G879,Sheet2!$A$10:$B$14,2,0)*VLOOKUP(書單!D879,Sheet2!$A$2:$H$4,4,1),0)</f>
        <v>1740</v>
      </c>
    </row>
    <row r="880" spans="1:12" ht="31" hidden="1">
      <c r="A880" s="3" t="s">
        <v>1344</v>
      </c>
      <c r="B880" s="8" t="s">
        <v>1345</v>
      </c>
      <c r="C880" s="3" t="s">
        <v>2068</v>
      </c>
      <c r="D880" s="9">
        <v>2012</v>
      </c>
      <c r="E880" s="5" t="s">
        <v>1346</v>
      </c>
      <c r="F880" s="4">
        <v>2</v>
      </c>
      <c r="G880" s="3" t="s">
        <v>16</v>
      </c>
      <c r="H880" s="6">
        <v>134.94999999999999</v>
      </c>
      <c r="I880" s="3" t="s">
        <v>1579</v>
      </c>
      <c r="J880" s="24" t="s">
        <v>4241</v>
      </c>
      <c r="K880" s="25">
        <f>VLOOKUP(D880,Sheet2!$A$2:$C$4,3)</f>
        <v>3</v>
      </c>
      <c r="L880" s="23">
        <f>ROUND(H880*VLOOKUP(G880,Sheet2!$A$10:$B$14,2,0)*VLOOKUP(書單!D880,Sheet2!$A$2:$H$4,4,1),0)</f>
        <v>1275</v>
      </c>
    </row>
    <row r="881" spans="1:12" ht="19" hidden="1">
      <c r="A881" s="3" t="s">
        <v>1350</v>
      </c>
      <c r="B881" s="8" t="s">
        <v>1351</v>
      </c>
      <c r="C881" s="3" t="s">
        <v>1352</v>
      </c>
      <c r="D881" s="9">
        <v>1999</v>
      </c>
      <c r="E881" s="5" t="s">
        <v>1353</v>
      </c>
      <c r="F881" s="4">
        <v>1</v>
      </c>
      <c r="G881" s="3" t="s">
        <v>24</v>
      </c>
      <c r="H881" s="6">
        <v>110</v>
      </c>
      <c r="I881" s="3" t="s">
        <v>1568</v>
      </c>
      <c r="J881" s="24" t="s">
        <v>4241</v>
      </c>
      <c r="K881" s="25">
        <f>VLOOKUP(D881,Sheet2!$A$2:$C$4,3)</f>
        <v>3</v>
      </c>
      <c r="L881" s="23">
        <f>ROUND(H881*VLOOKUP(G881,Sheet2!$A$10:$B$14,2,0)*VLOOKUP(書單!D881,Sheet2!$A$2:$H$4,4,1),0)</f>
        <v>1320</v>
      </c>
    </row>
    <row r="882" spans="1:12" ht="31" hidden="1">
      <c r="A882" s="3" t="s">
        <v>1383</v>
      </c>
      <c r="B882" s="8" t="s">
        <v>1384</v>
      </c>
      <c r="C882" s="3" t="s">
        <v>2007</v>
      </c>
      <c r="D882" s="9">
        <v>2010</v>
      </c>
      <c r="E882" s="5" t="s">
        <v>1385</v>
      </c>
      <c r="F882" s="4">
        <v>2</v>
      </c>
      <c r="G882" s="3" t="s">
        <v>16</v>
      </c>
      <c r="H882" s="6">
        <v>186</v>
      </c>
      <c r="I882" s="3" t="s">
        <v>1579</v>
      </c>
      <c r="J882" s="24" t="s">
        <v>4241</v>
      </c>
      <c r="K882" s="25">
        <f>VLOOKUP(D882,Sheet2!$A$2:$C$4,3)</f>
        <v>3</v>
      </c>
      <c r="L882" s="23">
        <f>ROUND(H882*VLOOKUP(G882,Sheet2!$A$10:$B$14,2,0)*VLOOKUP(書單!D882,Sheet2!$A$2:$H$4,4,1),0)</f>
        <v>1758</v>
      </c>
    </row>
    <row r="883" spans="1:12" ht="31" hidden="1">
      <c r="A883" s="3" t="s">
        <v>1386</v>
      </c>
      <c r="B883" s="8" t="s">
        <v>1387</v>
      </c>
      <c r="C883" s="3" t="s">
        <v>2008</v>
      </c>
      <c r="D883" s="9">
        <v>2010</v>
      </c>
      <c r="E883" s="5" t="s">
        <v>1388</v>
      </c>
      <c r="F883" s="4">
        <v>1</v>
      </c>
      <c r="G883" s="3" t="s">
        <v>16</v>
      </c>
      <c r="H883" s="6">
        <v>224</v>
      </c>
      <c r="I883" s="3" t="s">
        <v>1579</v>
      </c>
      <c r="J883" s="24" t="s">
        <v>4241</v>
      </c>
      <c r="K883" s="25">
        <f>VLOOKUP(D883,Sheet2!$A$2:$C$4,3)</f>
        <v>3</v>
      </c>
      <c r="L883" s="23">
        <f>ROUND(H883*VLOOKUP(G883,Sheet2!$A$10:$B$14,2,0)*VLOOKUP(書單!D883,Sheet2!$A$2:$H$4,4,1),0)</f>
        <v>2117</v>
      </c>
    </row>
    <row r="884" spans="1:12" ht="19" hidden="1">
      <c r="A884" s="3" t="s">
        <v>1392</v>
      </c>
      <c r="B884" s="8" t="s">
        <v>1393</v>
      </c>
      <c r="C884" s="3" t="s">
        <v>1972</v>
      </c>
      <c r="D884" s="9">
        <v>2009</v>
      </c>
      <c r="E884" s="5" t="s">
        <v>1394</v>
      </c>
      <c r="F884" s="4">
        <v>8</v>
      </c>
      <c r="G884" s="3" t="s">
        <v>16</v>
      </c>
      <c r="H884" s="6">
        <v>298</v>
      </c>
      <c r="I884" s="3" t="s">
        <v>1579</v>
      </c>
      <c r="J884" s="24" t="s">
        <v>4241</v>
      </c>
      <c r="K884" s="25">
        <f>VLOOKUP(D884,Sheet2!$A$2:$C$4,3)</f>
        <v>3</v>
      </c>
      <c r="L884" s="23">
        <f>ROUND(H884*VLOOKUP(G884,Sheet2!$A$10:$B$14,2,0)*VLOOKUP(書單!D884,Sheet2!$A$2:$H$4,4,1),0)</f>
        <v>2816</v>
      </c>
    </row>
    <row r="885" spans="1:12" ht="46.5" hidden="1">
      <c r="A885" s="3" t="s">
        <v>1395</v>
      </c>
      <c r="B885" s="8" t="s">
        <v>1396</v>
      </c>
      <c r="C885" s="3" t="s">
        <v>2069</v>
      </c>
      <c r="D885" s="9">
        <v>2012</v>
      </c>
      <c r="E885" s="5" t="s">
        <v>1397</v>
      </c>
      <c r="F885" s="4">
        <v>2</v>
      </c>
      <c r="G885" s="3" t="s">
        <v>16</v>
      </c>
      <c r="H885" s="6">
        <v>156</v>
      </c>
      <c r="I885" s="3" t="s">
        <v>1579</v>
      </c>
      <c r="J885" s="24" t="s">
        <v>4241</v>
      </c>
      <c r="K885" s="25">
        <f>VLOOKUP(D885,Sheet2!$A$2:$C$4,3)</f>
        <v>3</v>
      </c>
      <c r="L885" s="23">
        <f>ROUND(H885*VLOOKUP(G885,Sheet2!$A$10:$B$14,2,0)*VLOOKUP(書單!D885,Sheet2!$A$2:$H$4,4,1),0)</f>
        <v>1474</v>
      </c>
    </row>
    <row r="886" spans="1:12" ht="31" hidden="1">
      <c r="A886" s="3" t="s">
        <v>1398</v>
      </c>
      <c r="B886" s="8" t="s">
        <v>1399</v>
      </c>
      <c r="C886" s="3" t="s">
        <v>1831</v>
      </c>
      <c r="D886" s="9">
        <v>2002</v>
      </c>
      <c r="E886" s="5" t="s">
        <v>1400</v>
      </c>
      <c r="F886" s="4">
        <v>1</v>
      </c>
      <c r="G886" s="3" t="s">
        <v>12</v>
      </c>
      <c r="H886" s="6">
        <v>109.99</v>
      </c>
      <c r="I886" s="3" t="s">
        <v>1580</v>
      </c>
      <c r="J886" s="24" t="s">
        <v>4241</v>
      </c>
      <c r="K886" s="25">
        <f>VLOOKUP(D886,Sheet2!$A$2:$C$4,3)</f>
        <v>3</v>
      </c>
      <c r="L886" s="23">
        <f>ROUND(H886*VLOOKUP(G886,Sheet2!$A$10:$B$14,2,0)*VLOOKUP(書單!D886,Sheet2!$A$2:$H$4,4,1),0)</f>
        <v>1122</v>
      </c>
    </row>
    <row r="887" spans="1:12" ht="31" hidden="1">
      <c r="A887" s="3" t="s">
        <v>1401</v>
      </c>
      <c r="B887" s="8" t="s">
        <v>1402</v>
      </c>
      <c r="C887" s="3" t="s">
        <v>1873</v>
      </c>
      <c r="D887" s="9">
        <v>2011</v>
      </c>
      <c r="E887" s="5" t="s">
        <v>1403</v>
      </c>
      <c r="F887" s="4">
        <v>2</v>
      </c>
      <c r="G887" s="3" t="s">
        <v>24</v>
      </c>
      <c r="H887" s="6">
        <v>24.95</v>
      </c>
      <c r="I887" s="3" t="s">
        <v>1606</v>
      </c>
      <c r="J887" s="24" t="s">
        <v>4241</v>
      </c>
      <c r="K887" s="25">
        <f>VLOOKUP(D887,Sheet2!$A$2:$C$4,3)</f>
        <v>3</v>
      </c>
      <c r="L887" s="23">
        <f>ROUND(H887*VLOOKUP(G887,Sheet2!$A$10:$B$14,2,0)*VLOOKUP(書單!D887,Sheet2!$A$2:$H$4,4,1),0)</f>
        <v>299</v>
      </c>
    </row>
    <row r="888" spans="1:12" ht="31" hidden="1">
      <c r="A888" s="3" t="s">
        <v>1410</v>
      </c>
      <c r="B888" s="8" t="s">
        <v>1411</v>
      </c>
      <c r="C888" s="3" t="s">
        <v>1628</v>
      </c>
      <c r="D888" s="9">
        <v>2008</v>
      </c>
      <c r="E888" s="5" t="s">
        <v>1412</v>
      </c>
      <c r="F888" s="4">
        <v>1</v>
      </c>
      <c r="G888" s="3" t="s">
        <v>16</v>
      </c>
      <c r="H888" s="6">
        <v>139.94999999999999</v>
      </c>
      <c r="I888" s="3" t="s">
        <v>1600</v>
      </c>
      <c r="J888" s="24" t="s">
        <v>4241</v>
      </c>
      <c r="K888" s="25">
        <f>VLOOKUP(D888,Sheet2!$A$2:$C$4,3)</f>
        <v>3</v>
      </c>
      <c r="L888" s="23">
        <f>ROUND(H888*VLOOKUP(G888,Sheet2!$A$10:$B$14,2,0)*VLOOKUP(書單!D888,Sheet2!$A$2:$H$4,4,1),0)</f>
        <v>1323</v>
      </c>
    </row>
    <row r="889" spans="1:12" ht="46.5" hidden="1">
      <c r="A889" s="3" t="s">
        <v>1416</v>
      </c>
      <c r="B889" s="8" t="s">
        <v>1417</v>
      </c>
      <c r="C889" s="3" t="s">
        <v>1973</v>
      </c>
      <c r="D889" s="9">
        <v>2009</v>
      </c>
      <c r="E889" s="5" t="s">
        <v>1418</v>
      </c>
      <c r="F889" s="4">
        <v>2</v>
      </c>
      <c r="G889" s="3" t="s">
        <v>16</v>
      </c>
      <c r="H889" s="6">
        <v>229</v>
      </c>
      <c r="I889" s="3" t="s">
        <v>1579</v>
      </c>
      <c r="J889" s="24" t="s">
        <v>4241</v>
      </c>
      <c r="K889" s="25">
        <f>VLOOKUP(D889,Sheet2!$A$2:$C$4,3)</f>
        <v>3</v>
      </c>
      <c r="L889" s="23">
        <f>ROUND(H889*VLOOKUP(G889,Sheet2!$A$10:$B$14,2,0)*VLOOKUP(書單!D889,Sheet2!$A$2:$H$4,4,1),0)</f>
        <v>2164</v>
      </c>
    </row>
    <row r="890" spans="1:12" ht="19" hidden="1">
      <c r="A890" s="3" t="s">
        <v>1422</v>
      </c>
      <c r="B890" s="8" t="s">
        <v>330</v>
      </c>
      <c r="C890" s="3" t="s">
        <v>1875</v>
      </c>
      <c r="D890" s="9">
        <v>2000</v>
      </c>
      <c r="E890" s="5" t="s">
        <v>1423</v>
      </c>
      <c r="F890" s="4">
        <v>1</v>
      </c>
      <c r="G890" s="3" t="s">
        <v>16</v>
      </c>
      <c r="H890" s="6">
        <v>235</v>
      </c>
      <c r="I890" s="3" t="s">
        <v>1579</v>
      </c>
      <c r="J890" s="24" t="s">
        <v>4241</v>
      </c>
      <c r="K890" s="25">
        <f>VLOOKUP(D890,Sheet2!$A$2:$C$4,3)</f>
        <v>3</v>
      </c>
      <c r="L890" s="23">
        <f>ROUND(H890*VLOOKUP(G890,Sheet2!$A$10:$B$14,2,0)*VLOOKUP(書單!D890,Sheet2!$A$2:$H$4,4,1),0)</f>
        <v>2221</v>
      </c>
    </row>
    <row r="891" spans="1:12" ht="31" hidden="1">
      <c r="A891" s="3" t="s">
        <v>1424</v>
      </c>
      <c r="B891" s="8" t="s">
        <v>1425</v>
      </c>
      <c r="C891" s="3" t="s">
        <v>1426</v>
      </c>
      <c r="D891" s="9">
        <v>2005</v>
      </c>
      <c r="E891" s="5" t="s">
        <v>1427</v>
      </c>
      <c r="F891" s="4">
        <v>1</v>
      </c>
      <c r="G891" s="3" t="s">
        <v>12</v>
      </c>
      <c r="H891" s="6">
        <v>229</v>
      </c>
      <c r="I891" s="3" t="s">
        <v>1580</v>
      </c>
      <c r="J891" s="24" t="s">
        <v>4241</v>
      </c>
      <c r="K891" s="25">
        <f>VLOOKUP(D891,Sheet2!$A$2:$C$4,3)</f>
        <v>3</v>
      </c>
      <c r="L891" s="23">
        <f>ROUND(H891*VLOOKUP(G891,Sheet2!$A$10:$B$14,2,0)*VLOOKUP(書單!D891,Sheet2!$A$2:$H$4,4,1),0)</f>
        <v>2336</v>
      </c>
    </row>
    <row r="892" spans="1:12" ht="31" hidden="1">
      <c r="A892" s="3" t="s">
        <v>1428</v>
      </c>
      <c r="B892" s="8" t="s">
        <v>1429</v>
      </c>
      <c r="C892" s="3" t="s">
        <v>2041</v>
      </c>
      <c r="D892" s="9">
        <v>2011</v>
      </c>
      <c r="E892" s="5" t="s">
        <v>1430</v>
      </c>
      <c r="F892" s="4">
        <v>1</v>
      </c>
      <c r="G892" s="3" t="s">
        <v>16</v>
      </c>
      <c r="H892" s="6">
        <v>170.95</v>
      </c>
      <c r="I892" s="3" t="s">
        <v>1579</v>
      </c>
      <c r="J892" s="24" t="s">
        <v>4241</v>
      </c>
      <c r="K892" s="25">
        <f>VLOOKUP(D892,Sheet2!$A$2:$C$4,3)</f>
        <v>3</v>
      </c>
      <c r="L892" s="23">
        <f>ROUND(H892*VLOOKUP(G892,Sheet2!$A$10:$B$14,2,0)*VLOOKUP(書單!D892,Sheet2!$A$2:$H$4,4,1),0)</f>
        <v>1615</v>
      </c>
    </row>
    <row r="893" spans="1:12" ht="19" hidden="1">
      <c r="A893" s="3" t="s">
        <v>1431</v>
      </c>
      <c r="B893" s="8" t="s">
        <v>1432</v>
      </c>
      <c r="C893" s="3" t="s">
        <v>2070</v>
      </c>
      <c r="D893" s="9">
        <v>2012</v>
      </c>
      <c r="E893" s="5" t="s">
        <v>1433</v>
      </c>
      <c r="F893" s="4">
        <v>1</v>
      </c>
      <c r="G893" s="3" t="s">
        <v>16</v>
      </c>
      <c r="H893" s="6">
        <v>206.95</v>
      </c>
      <c r="I893" s="3" t="s">
        <v>1579</v>
      </c>
      <c r="J893" s="24" t="s">
        <v>4241</v>
      </c>
      <c r="K893" s="25">
        <f>VLOOKUP(D893,Sheet2!$A$2:$C$4,3)</f>
        <v>3</v>
      </c>
      <c r="L893" s="23">
        <f>ROUND(H893*VLOOKUP(G893,Sheet2!$A$10:$B$14,2,0)*VLOOKUP(書單!D893,Sheet2!$A$2:$H$4,4,1),0)</f>
        <v>1956</v>
      </c>
    </row>
    <row r="894" spans="1:12" ht="31" hidden="1">
      <c r="A894" s="3" t="s">
        <v>1437</v>
      </c>
      <c r="B894" s="8" t="s">
        <v>1438</v>
      </c>
      <c r="C894" s="3" t="s">
        <v>2094</v>
      </c>
      <c r="D894" s="9">
        <v>2018</v>
      </c>
      <c r="E894" s="5" t="s">
        <v>1439</v>
      </c>
      <c r="F894" s="4">
        <v>1</v>
      </c>
      <c r="G894" s="3" t="s">
        <v>16</v>
      </c>
      <c r="H894" s="6">
        <v>175</v>
      </c>
      <c r="I894" s="3" t="s">
        <v>1587</v>
      </c>
      <c r="J894" s="24" t="s">
        <v>4241</v>
      </c>
      <c r="K894" s="25">
        <f>VLOOKUP(D894,Sheet2!$A$2:$C$4,3)</f>
        <v>4</v>
      </c>
      <c r="L894" s="23">
        <f>ROUND(H894*VLOOKUP(G894,Sheet2!$A$10:$B$14,2,0)*VLOOKUP(書單!D894,Sheet2!$A$2:$H$4,4,1),0)</f>
        <v>2205</v>
      </c>
    </row>
    <row r="895" spans="1:12" ht="31" hidden="1">
      <c r="A895" s="3" t="s">
        <v>1446</v>
      </c>
      <c r="B895" s="8" t="s">
        <v>1447</v>
      </c>
      <c r="C895" s="3" t="s">
        <v>2095</v>
      </c>
      <c r="D895" s="9">
        <v>2018</v>
      </c>
      <c r="E895" s="5" t="s">
        <v>1448</v>
      </c>
      <c r="F895" s="4">
        <v>1</v>
      </c>
      <c r="G895" s="3" t="s">
        <v>16</v>
      </c>
      <c r="H895" s="6">
        <v>205</v>
      </c>
      <c r="I895" s="3" t="s">
        <v>1587</v>
      </c>
      <c r="J895" s="24" t="s">
        <v>4241</v>
      </c>
      <c r="K895" s="25">
        <f>VLOOKUP(D895,Sheet2!$A$2:$C$4,3)</f>
        <v>4</v>
      </c>
      <c r="L895" s="23">
        <f>ROUND(H895*VLOOKUP(G895,Sheet2!$A$10:$B$14,2,0)*VLOOKUP(書單!D895,Sheet2!$A$2:$H$4,4,1),0)</f>
        <v>2583</v>
      </c>
    </row>
    <row r="896" spans="1:12" ht="31" hidden="1">
      <c r="A896" s="3" t="s">
        <v>1449</v>
      </c>
      <c r="B896" s="8" t="s">
        <v>1450</v>
      </c>
      <c r="C896" s="3" t="s">
        <v>1943</v>
      </c>
      <c r="D896" s="9">
        <v>2008</v>
      </c>
      <c r="E896" s="5" t="s">
        <v>1451</v>
      </c>
      <c r="F896" s="4">
        <v>1</v>
      </c>
      <c r="G896" s="3" t="s">
        <v>16</v>
      </c>
      <c r="H896" s="6">
        <v>266</v>
      </c>
      <c r="I896" s="3" t="s">
        <v>1579</v>
      </c>
      <c r="J896" s="24" t="s">
        <v>4241</v>
      </c>
      <c r="K896" s="25">
        <f>VLOOKUP(D896,Sheet2!$A$2:$C$4,3)</f>
        <v>3</v>
      </c>
      <c r="L896" s="23">
        <f>ROUND(H896*VLOOKUP(G896,Sheet2!$A$10:$B$14,2,0)*VLOOKUP(書單!D896,Sheet2!$A$2:$H$4,4,1),0)</f>
        <v>2514</v>
      </c>
    </row>
    <row r="897" spans="1:12" ht="31" hidden="1">
      <c r="A897" s="3" t="s">
        <v>1452</v>
      </c>
      <c r="B897" s="8" t="s">
        <v>1453</v>
      </c>
      <c r="C897" s="3" t="s">
        <v>1776</v>
      </c>
      <c r="D897" s="9">
        <v>2009</v>
      </c>
      <c r="E897" s="5" t="s">
        <v>1454</v>
      </c>
      <c r="F897" s="4">
        <v>1</v>
      </c>
      <c r="G897" s="3" t="s">
        <v>24</v>
      </c>
      <c r="H897" s="6">
        <v>69.95</v>
      </c>
      <c r="I897" s="3" t="s">
        <v>1590</v>
      </c>
      <c r="J897" s="24" t="s">
        <v>4241</v>
      </c>
      <c r="K897" s="25">
        <f>VLOOKUP(D897,Sheet2!$A$2:$C$4,3)</f>
        <v>3</v>
      </c>
      <c r="L897" s="23">
        <f>ROUND(H897*VLOOKUP(G897,Sheet2!$A$10:$B$14,2,0)*VLOOKUP(書單!D897,Sheet2!$A$2:$H$4,4,1),0)</f>
        <v>839</v>
      </c>
    </row>
    <row r="898" spans="1:12" ht="31" hidden="1">
      <c r="A898" s="3" t="s">
        <v>1455</v>
      </c>
      <c r="B898" s="8" t="s">
        <v>1453</v>
      </c>
      <c r="C898" s="3" t="s">
        <v>1776</v>
      </c>
      <c r="D898" s="9">
        <v>2011</v>
      </c>
      <c r="E898" s="5" t="s">
        <v>1456</v>
      </c>
      <c r="F898" s="4">
        <v>1</v>
      </c>
      <c r="G898" s="3" t="s">
        <v>24</v>
      </c>
      <c r="H898" s="6">
        <v>45.99</v>
      </c>
      <c r="I898" s="3" t="s">
        <v>1590</v>
      </c>
      <c r="J898" s="24" t="s">
        <v>4241</v>
      </c>
      <c r="K898" s="25">
        <f>VLOOKUP(D898,Sheet2!$A$2:$C$4,3)</f>
        <v>3</v>
      </c>
      <c r="L898" s="23">
        <f>ROUND(H898*VLOOKUP(G898,Sheet2!$A$10:$B$14,2,0)*VLOOKUP(書單!D898,Sheet2!$A$2:$H$4,4,1),0)</f>
        <v>552</v>
      </c>
    </row>
    <row r="899" spans="1:12" ht="46.5" hidden="1">
      <c r="A899" s="3" t="s">
        <v>1457</v>
      </c>
      <c r="B899" s="8" t="s">
        <v>1458</v>
      </c>
      <c r="C899" s="3" t="s">
        <v>2090</v>
      </c>
      <c r="D899" s="9">
        <v>2017</v>
      </c>
      <c r="E899" s="5" t="s">
        <v>1459</v>
      </c>
      <c r="F899" s="4">
        <v>2</v>
      </c>
      <c r="G899" s="3" t="s">
        <v>16</v>
      </c>
      <c r="H899" s="6">
        <v>145</v>
      </c>
      <c r="I899" s="3" t="s">
        <v>1587</v>
      </c>
      <c r="J899" s="24" t="s">
        <v>4241</v>
      </c>
      <c r="K899" s="25">
        <f>VLOOKUP(D899,Sheet2!$A$2:$C$4,3)</f>
        <v>4</v>
      </c>
      <c r="L899" s="23">
        <f>ROUND(H899*VLOOKUP(G899,Sheet2!$A$10:$B$14,2,0)*VLOOKUP(書單!D899,Sheet2!$A$2:$H$4,4,1),0)</f>
        <v>1827</v>
      </c>
    </row>
    <row r="900" spans="1:12" ht="19" hidden="1">
      <c r="A900" s="3" t="s">
        <v>1460</v>
      </c>
      <c r="B900" s="8" t="s">
        <v>1461</v>
      </c>
      <c r="C900" s="3" t="s">
        <v>1664</v>
      </c>
      <c r="D900" s="9">
        <v>2011</v>
      </c>
      <c r="E900" s="5" t="s">
        <v>1462</v>
      </c>
      <c r="F900" s="4">
        <v>2</v>
      </c>
      <c r="G900" s="3" t="s">
        <v>16</v>
      </c>
      <c r="H900" s="6">
        <v>154</v>
      </c>
      <c r="I900" s="3" t="s">
        <v>1593</v>
      </c>
      <c r="J900" s="24" t="s">
        <v>4241</v>
      </c>
      <c r="K900" s="25">
        <f>VLOOKUP(D900,Sheet2!$A$2:$C$4,3)</f>
        <v>3</v>
      </c>
      <c r="L900" s="23">
        <f>ROUND(H900*VLOOKUP(G900,Sheet2!$A$10:$B$14,2,0)*VLOOKUP(書單!D900,Sheet2!$A$2:$H$4,4,1),0)</f>
        <v>1455</v>
      </c>
    </row>
    <row r="901" spans="1:12" ht="19" hidden="1">
      <c r="A901" s="3" t="s">
        <v>1476</v>
      </c>
      <c r="B901" s="8" t="s">
        <v>1477</v>
      </c>
      <c r="C901" s="3" t="s">
        <v>2088</v>
      </c>
      <c r="D901" s="9">
        <v>2016</v>
      </c>
      <c r="E901" s="5" t="s">
        <v>1478</v>
      </c>
      <c r="F901" s="4">
        <v>2</v>
      </c>
      <c r="G901" s="3" t="s">
        <v>16</v>
      </c>
      <c r="H901" s="6">
        <v>120</v>
      </c>
      <c r="I901" s="3" t="s">
        <v>1587</v>
      </c>
      <c r="J901" s="24" t="s">
        <v>4241</v>
      </c>
      <c r="K901" s="25">
        <f>VLOOKUP(D901,Sheet2!$A$2:$C$4,3)</f>
        <v>4</v>
      </c>
      <c r="L901" s="23">
        <f>ROUND(H901*VLOOKUP(G901,Sheet2!$A$10:$B$14,2,0)*VLOOKUP(書單!D901,Sheet2!$A$2:$H$4,4,1),0)</f>
        <v>1512</v>
      </c>
    </row>
    <row r="902" spans="1:12" ht="31" hidden="1">
      <c r="A902" s="3" t="s">
        <v>1479</v>
      </c>
      <c r="B902" s="8" t="s">
        <v>1480</v>
      </c>
      <c r="C902" s="3" t="s">
        <v>1944</v>
      </c>
      <c r="D902" s="9">
        <v>2008</v>
      </c>
      <c r="E902" s="5" t="s">
        <v>1481</v>
      </c>
      <c r="F902" s="4">
        <v>1</v>
      </c>
      <c r="G902" s="3" t="s">
        <v>16</v>
      </c>
      <c r="H902" s="6">
        <v>357</v>
      </c>
      <c r="I902" s="3" t="s">
        <v>1579</v>
      </c>
      <c r="J902" s="24" t="s">
        <v>4241</v>
      </c>
      <c r="K902" s="25">
        <f>VLOOKUP(D902,Sheet2!$A$2:$C$4,3)</f>
        <v>3</v>
      </c>
      <c r="L902" s="23">
        <f>ROUND(H902*VLOOKUP(G902,Sheet2!$A$10:$B$14,2,0)*VLOOKUP(書單!D902,Sheet2!$A$2:$H$4,4,1),0)</f>
        <v>3374</v>
      </c>
    </row>
    <row r="903" spans="1:12" ht="46.5" hidden="1">
      <c r="A903" s="3" t="s">
        <v>1482</v>
      </c>
      <c r="B903" s="8" t="s">
        <v>952</v>
      </c>
      <c r="C903" s="3" t="s">
        <v>1974</v>
      </c>
      <c r="D903" s="9">
        <v>2009</v>
      </c>
      <c r="E903" s="5" t="s">
        <v>1483</v>
      </c>
      <c r="F903" s="4">
        <v>1</v>
      </c>
      <c r="G903" s="3" t="s">
        <v>16</v>
      </c>
      <c r="H903" s="6">
        <v>176</v>
      </c>
      <c r="I903" s="3" t="s">
        <v>1579</v>
      </c>
      <c r="J903" s="24" t="s">
        <v>4241</v>
      </c>
      <c r="K903" s="25">
        <f>VLOOKUP(D903,Sheet2!$A$2:$C$4,3)</f>
        <v>3</v>
      </c>
      <c r="L903" s="23">
        <f>ROUND(H903*VLOOKUP(G903,Sheet2!$A$10:$B$14,2,0)*VLOOKUP(書單!D903,Sheet2!$A$2:$H$4,4,1),0)</f>
        <v>1663</v>
      </c>
    </row>
    <row r="904" spans="1:12" ht="31" hidden="1">
      <c r="A904" s="3" t="s">
        <v>1487</v>
      </c>
      <c r="B904" s="8" t="s">
        <v>1488</v>
      </c>
      <c r="C904" s="3" t="s">
        <v>1883</v>
      </c>
      <c r="D904" s="9">
        <v>2003</v>
      </c>
      <c r="E904" s="5" t="s">
        <v>1489</v>
      </c>
      <c r="F904" s="4">
        <v>1</v>
      </c>
      <c r="G904" s="3" t="s">
        <v>16</v>
      </c>
      <c r="H904" s="6">
        <v>310</v>
      </c>
      <c r="I904" s="3" t="s">
        <v>1579</v>
      </c>
      <c r="J904" s="24" t="s">
        <v>4241</v>
      </c>
      <c r="K904" s="25">
        <f>VLOOKUP(D904,Sheet2!$A$2:$C$4,3)</f>
        <v>3</v>
      </c>
      <c r="L904" s="23">
        <f>ROUND(H904*VLOOKUP(G904,Sheet2!$A$10:$B$14,2,0)*VLOOKUP(書單!D904,Sheet2!$A$2:$H$4,4,1),0)</f>
        <v>2930</v>
      </c>
    </row>
    <row r="905" spans="1:12" ht="31" hidden="1">
      <c r="A905" s="3" t="s">
        <v>1490</v>
      </c>
      <c r="B905" s="8" t="s">
        <v>1491</v>
      </c>
      <c r="C905" s="3" t="s">
        <v>1855</v>
      </c>
      <c r="D905" s="9">
        <v>2007</v>
      </c>
      <c r="E905" s="5" t="s">
        <v>1492</v>
      </c>
      <c r="F905" s="4">
        <v>1</v>
      </c>
      <c r="G905" s="3" t="s">
        <v>12</v>
      </c>
      <c r="H905" s="6">
        <v>179.99</v>
      </c>
      <c r="I905" s="3" t="s">
        <v>1580</v>
      </c>
      <c r="J905" s="24" t="s">
        <v>4241</v>
      </c>
      <c r="K905" s="25">
        <f>VLOOKUP(D905,Sheet2!$A$2:$C$4,3)</f>
        <v>3</v>
      </c>
      <c r="L905" s="23">
        <f>ROUND(H905*VLOOKUP(G905,Sheet2!$A$10:$B$14,2,0)*VLOOKUP(書單!D905,Sheet2!$A$2:$H$4,4,1),0)</f>
        <v>1836</v>
      </c>
    </row>
    <row r="906" spans="1:12" ht="31" hidden="1">
      <c r="A906" s="3" t="s">
        <v>1505</v>
      </c>
      <c r="B906" s="8" t="s">
        <v>1506</v>
      </c>
      <c r="C906" s="3" t="s">
        <v>1777</v>
      </c>
      <c r="D906" s="9">
        <v>2009</v>
      </c>
      <c r="E906" s="5" t="s">
        <v>1507</v>
      </c>
      <c r="F906" s="4">
        <v>1</v>
      </c>
      <c r="G906" s="3" t="s">
        <v>24</v>
      </c>
      <c r="H906" s="6">
        <v>24.95</v>
      </c>
      <c r="I906" s="3" t="s">
        <v>1590</v>
      </c>
      <c r="J906" s="24" t="s">
        <v>4241</v>
      </c>
      <c r="K906" s="25">
        <f>VLOOKUP(D906,Sheet2!$A$2:$C$4,3)</f>
        <v>3</v>
      </c>
      <c r="L906" s="23">
        <f>ROUND(H906*VLOOKUP(G906,Sheet2!$A$10:$B$14,2,0)*VLOOKUP(書單!D906,Sheet2!$A$2:$H$4,4,1),0)</f>
        <v>299</v>
      </c>
    </row>
    <row r="907" spans="1:12" ht="19" hidden="1">
      <c r="A907" s="3" t="s">
        <v>1508</v>
      </c>
      <c r="B907" s="8" t="s">
        <v>1509</v>
      </c>
      <c r="C907" s="3" t="s">
        <v>1792</v>
      </c>
      <c r="D907" s="9">
        <v>2010</v>
      </c>
      <c r="E907" s="5" t="s">
        <v>1510</v>
      </c>
      <c r="F907" s="4">
        <v>2</v>
      </c>
      <c r="G907" s="3" t="s">
        <v>24</v>
      </c>
      <c r="H907" s="6">
        <v>49.99</v>
      </c>
      <c r="I907" s="3" t="s">
        <v>1590</v>
      </c>
      <c r="J907" s="24" t="s">
        <v>4241</v>
      </c>
      <c r="K907" s="25">
        <f>VLOOKUP(D907,Sheet2!$A$2:$C$4,3)</f>
        <v>3</v>
      </c>
      <c r="L907" s="23">
        <f>ROUND(H907*VLOOKUP(G907,Sheet2!$A$10:$B$14,2,0)*VLOOKUP(書單!D907,Sheet2!$A$2:$H$4,4,1),0)</f>
        <v>600</v>
      </c>
    </row>
    <row r="908" spans="1:12" ht="19" hidden="1">
      <c r="A908" s="3" t="s">
        <v>1511</v>
      </c>
      <c r="B908" s="8" t="s">
        <v>1512</v>
      </c>
      <c r="C908" s="3" t="s">
        <v>2044</v>
      </c>
      <c r="D908" s="9">
        <v>2011</v>
      </c>
      <c r="E908" s="5" t="s">
        <v>1513</v>
      </c>
      <c r="F908" s="4">
        <v>1</v>
      </c>
      <c r="G908" s="3" t="s">
        <v>16</v>
      </c>
      <c r="H908" s="6">
        <v>223.95</v>
      </c>
      <c r="I908" s="3" t="s">
        <v>1579</v>
      </c>
      <c r="J908" s="24" t="s">
        <v>4241</v>
      </c>
      <c r="K908" s="25">
        <f>VLOOKUP(D908,Sheet2!$A$2:$C$4,3)</f>
        <v>3</v>
      </c>
      <c r="L908" s="23">
        <f>ROUND(H908*VLOOKUP(G908,Sheet2!$A$10:$B$14,2,0)*VLOOKUP(書單!D908,Sheet2!$A$2:$H$4,4,1),0)</f>
        <v>2116</v>
      </c>
    </row>
    <row r="909" spans="1:12" ht="19" hidden="1">
      <c r="A909" s="3" t="s">
        <v>1514</v>
      </c>
      <c r="B909" s="3"/>
      <c r="C909" s="3" t="s">
        <v>1923</v>
      </c>
      <c r="D909" s="9">
        <v>2007</v>
      </c>
      <c r="E909" s="5" t="s">
        <v>1515</v>
      </c>
      <c r="F909" s="4">
        <v>3</v>
      </c>
      <c r="G909" s="3" t="s">
        <v>16</v>
      </c>
      <c r="H909" s="6">
        <v>590</v>
      </c>
      <c r="I909" s="3" t="s">
        <v>1579</v>
      </c>
      <c r="J909" s="24" t="s">
        <v>4241</v>
      </c>
      <c r="K909" s="25">
        <f>VLOOKUP(D909,Sheet2!$A$2:$C$4,3)</f>
        <v>3</v>
      </c>
      <c r="L909" s="23">
        <f>ROUND(H909*VLOOKUP(G909,Sheet2!$A$10:$B$14,2,0)*VLOOKUP(書單!D909,Sheet2!$A$2:$H$4,4,1),0)</f>
        <v>5576</v>
      </c>
    </row>
    <row r="910" spans="1:12" ht="31" hidden="1">
      <c r="A910" s="3" t="s">
        <v>1516</v>
      </c>
      <c r="B910" s="3"/>
      <c r="C910" s="3" t="s">
        <v>1890</v>
      </c>
      <c r="D910" s="9">
        <v>2004</v>
      </c>
      <c r="E910" s="5" t="s">
        <v>1517</v>
      </c>
      <c r="F910" s="4">
        <v>3</v>
      </c>
      <c r="G910" s="3" t="s">
        <v>16</v>
      </c>
      <c r="H910" s="6">
        <v>975</v>
      </c>
      <c r="I910" s="3" t="s">
        <v>1579</v>
      </c>
      <c r="J910" s="24" t="s">
        <v>4241</v>
      </c>
      <c r="K910" s="25">
        <f>VLOOKUP(D910,Sheet2!$A$2:$C$4,3)</f>
        <v>3</v>
      </c>
      <c r="L910" s="23">
        <f>ROUND(H910*VLOOKUP(G910,Sheet2!$A$10:$B$14,2,0)*VLOOKUP(書單!D910,Sheet2!$A$2:$H$4,4,1),0)</f>
        <v>9214</v>
      </c>
    </row>
    <row r="911" spans="1:12" ht="31" hidden="1">
      <c r="A911" s="3" t="s">
        <v>1527</v>
      </c>
      <c r="B911" s="8" t="s">
        <v>1528</v>
      </c>
      <c r="C911" s="3" t="s">
        <v>1718</v>
      </c>
      <c r="D911" s="9">
        <v>1995</v>
      </c>
      <c r="E911" s="5" t="s">
        <v>1529</v>
      </c>
      <c r="F911" s="4">
        <v>1</v>
      </c>
      <c r="G911" s="3" t="s">
        <v>16</v>
      </c>
      <c r="H911" s="6">
        <v>69.95</v>
      </c>
      <c r="I911" s="3" t="s">
        <v>1573</v>
      </c>
      <c r="J911" s="24" t="s">
        <v>4241</v>
      </c>
      <c r="K911" s="25">
        <f>VLOOKUP(D911,Sheet2!$A$2:$C$4,3)</f>
        <v>3</v>
      </c>
      <c r="L911" s="23">
        <f>ROUND(H911*VLOOKUP(G911,Sheet2!$A$10:$B$14,2,0)*VLOOKUP(書單!D911,Sheet2!$A$2:$H$4,4,1),0)</f>
        <v>661</v>
      </c>
    </row>
    <row r="912" spans="1:12" ht="19" hidden="1">
      <c r="A912" s="3" t="s">
        <v>1530</v>
      </c>
      <c r="B912" s="8" t="s">
        <v>1531</v>
      </c>
      <c r="C912" s="3" t="s">
        <v>1902</v>
      </c>
      <c r="D912" s="9">
        <v>2005</v>
      </c>
      <c r="E912" s="5" t="s">
        <v>1532</v>
      </c>
      <c r="F912" s="4">
        <v>1</v>
      </c>
      <c r="G912" s="3" t="s">
        <v>16</v>
      </c>
      <c r="H912" s="6">
        <v>65</v>
      </c>
      <c r="I912" s="3" t="s">
        <v>1579</v>
      </c>
      <c r="J912" s="24" t="s">
        <v>4241</v>
      </c>
      <c r="K912" s="25">
        <f>VLOOKUP(D912,Sheet2!$A$2:$C$4,3)</f>
        <v>3</v>
      </c>
      <c r="L912" s="23">
        <f>ROUND(H912*VLOOKUP(G912,Sheet2!$A$10:$B$14,2,0)*VLOOKUP(書單!D912,Sheet2!$A$2:$H$4,4,1),0)</f>
        <v>614</v>
      </c>
    </row>
    <row r="913" spans="1:12" ht="31" hidden="1">
      <c r="A913" s="3" t="s">
        <v>1548</v>
      </c>
      <c r="B913" s="8" t="s">
        <v>1549</v>
      </c>
      <c r="C913" s="3" t="s">
        <v>1924</v>
      </c>
      <c r="D913" s="9">
        <v>2007</v>
      </c>
      <c r="E913" s="5" t="s">
        <v>1550</v>
      </c>
      <c r="F913" s="4">
        <v>1</v>
      </c>
      <c r="G913" s="3" t="s">
        <v>16</v>
      </c>
      <c r="H913" s="6">
        <v>229</v>
      </c>
      <c r="I913" s="3" t="s">
        <v>1579</v>
      </c>
      <c r="J913" s="24" t="s">
        <v>4241</v>
      </c>
      <c r="K913" s="25">
        <f>VLOOKUP(D913,Sheet2!$A$2:$C$4,3)</f>
        <v>3</v>
      </c>
      <c r="L913" s="23">
        <f>ROUND(H913*VLOOKUP(G913,Sheet2!$A$10:$B$14,2,0)*VLOOKUP(書單!D913,Sheet2!$A$2:$H$4,4,1),0)</f>
        <v>2164</v>
      </c>
    </row>
    <row r="914" spans="1:12" ht="31" hidden="1">
      <c r="A914" s="3" t="s">
        <v>1144</v>
      </c>
      <c r="B914" s="8" t="s">
        <v>1145</v>
      </c>
      <c r="C914" s="3" t="s">
        <v>2098</v>
      </c>
      <c r="D914" s="9">
        <v>2022</v>
      </c>
      <c r="E914" s="5" t="s">
        <v>1146</v>
      </c>
      <c r="F914" s="4">
        <v>1</v>
      </c>
      <c r="G914" s="3" t="s">
        <v>16</v>
      </c>
      <c r="H914" s="6">
        <v>194.95</v>
      </c>
      <c r="I914" s="3" t="s">
        <v>1587</v>
      </c>
      <c r="J914" s="24" t="s">
        <v>4242</v>
      </c>
      <c r="K914" s="25">
        <f>VLOOKUP(D914,Sheet2!$A$2:$C$4,3)</f>
        <v>7</v>
      </c>
      <c r="L914" s="23">
        <f>ROUND(H914*VLOOKUP(G914,Sheet2!$A$10:$B$14,2,0)*VLOOKUP(書單!D914,Sheet2!$A$2:$H$4,4,1),0)</f>
        <v>4299</v>
      </c>
    </row>
    <row r="915" spans="1:12" ht="46.5" hidden="1">
      <c r="A915" s="3" t="s">
        <v>1066</v>
      </c>
      <c r="B915" s="8" t="s">
        <v>1067</v>
      </c>
      <c r="C915" s="3" t="s">
        <v>1997</v>
      </c>
      <c r="D915" s="9">
        <v>2010</v>
      </c>
      <c r="E915" s="5" t="s">
        <v>1068</v>
      </c>
      <c r="F915" s="4">
        <v>2</v>
      </c>
      <c r="G915" s="3" t="s">
        <v>16</v>
      </c>
      <c r="H915" s="6">
        <v>122</v>
      </c>
      <c r="I915" s="3" t="s">
        <v>1579</v>
      </c>
      <c r="J915" s="24" t="s">
        <v>4242</v>
      </c>
      <c r="K915" s="25">
        <f>VLOOKUP(D915,Sheet2!$A$2:$C$4,3)</f>
        <v>3</v>
      </c>
      <c r="L915" s="23">
        <f>ROUND(H915*VLOOKUP(G915,Sheet2!$A$10:$B$14,2,0)*VLOOKUP(書單!D915,Sheet2!$A$2:$H$4,4,1),0)</f>
        <v>1153</v>
      </c>
    </row>
    <row r="916" spans="1:12" ht="31" hidden="1">
      <c r="A916" s="3" t="s">
        <v>1496</v>
      </c>
      <c r="B916" s="8" t="s">
        <v>1497</v>
      </c>
      <c r="C916" s="3" t="s">
        <v>1723</v>
      </c>
      <c r="D916" s="9">
        <v>2012</v>
      </c>
      <c r="E916" s="5" t="s">
        <v>1498</v>
      </c>
      <c r="F916" s="4">
        <v>1</v>
      </c>
      <c r="G916" s="3" t="s">
        <v>16</v>
      </c>
      <c r="H916" s="6">
        <v>595</v>
      </c>
      <c r="I916" s="3" t="s">
        <v>1598</v>
      </c>
      <c r="J916" s="24" t="s">
        <v>4242</v>
      </c>
      <c r="K916" s="25">
        <f>VLOOKUP(D916,Sheet2!$A$2:$C$4,3)</f>
        <v>3</v>
      </c>
      <c r="L916" s="23">
        <f>ROUND(H916*VLOOKUP(G916,Sheet2!$A$10:$B$14,2,0)*VLOOKUP(書單!D916,Sheet2!$A$2:$H$4,4,1),0)</f>
        <v>5623</v>
      </c>
    </row>
    <row r="917" spans="1:12" ht="31" hidden="1">
      <c r="A917" s="3" t="s">
        <v>1135</v>
      </c>
      <c r="B917" s="8" t="s">
        <v>1136</v>
      </c>
      <c r="C917" s="3" t="s">
        <v>1764</v>
      </c>
      <c r="D917" s="9">
        <v>2005</v>
      </c>
      <c r="E917" s="5" t="s">
        <v>1137</v>
      </c>
      <c r="F917" s="4">
        <v>1</v>
      </c>
      <c r="G917" s="3" t="s">
        <v>24</v>
      </c>
      <c r="H917" s="6">
        <v>99.95</v>
      </c>
      <c r="I917" s="3" t="s">
        <v>1590</v>
      </c>
      <c r="J917" s="24" t="s">
        <v>4242</v>
      </c>
      <c r="K917" s="25">
        <f>VLOOKUP(D917,Sheet2!$A$2:$C$4,3)</f>
        <v>3</v>
      </c>
      <c r="L917" s="23">
        <f>ROUND(H917*VLOOKUP(G917,Sheet2!$A$10:$B$14,2,0)*VLOOKUP(書單!D917,Sheet2!$A$2:$H$4,4,1),0)</f>
        <v>1199</v>
      </c>
    </row>
    <row r="918" spans="1:12" ht="19" hidden="1">
      <c r="A918" s="3" t="s">
        <v>849</v>
      </c>
      <c r="B918" s="8" t="s">
        <v>850</v>
      </c>
      <c r="C918" s="3" t="s">
        <v>1773</v>
      </c>
      <c r="D918" s="9">
        <v>2009</v>
      </c>
      <c r="E918" s="5" t="s">
        <v>851</v>
      </c>
      <c r="F918" s="4">
        <v>1</v>
      </c>
      <c r="G918" s="3" t="s">
        <v>24</v>
      </c>
      <c r="H918" s="6">
        <v>150</v>
      </c>
      <c r="I918" s="3" t="s">
        <v>1590</v>
      </c>
      <c r="J918" s="24" t="s">
        <v>4242</v>
      </c>
      <c r="K918" s="25">
        <f>VLOOKUP(D918,Sheet2!$A$2:$C$4,3)</f>
        <v>3</v>
      </c>
      <c r="L918" s="23">
        <f>ROUND(H918*VLOOKUP(G918,Sheet2!$A$10:$B$14,2,0)*VLOOKUP(書單!D918,Sheet2!$A$2:$H$4,4,1),0)</f>
        <v>1800</v>
      </c>
    </row>
    <row r="919" spans="1:12" ht="46.5" hidden="1">
      <c r="A919" s="3" t="s">
        <v>1207</v>
      </c>
      <c r="B919" s="8" t="s">
        <v>1208</v>
      </c>
      <c r="C919" s="3" t="s">
        <v>1788</v>
      </c>
      <c r="D919" s="9">
        <v>2010</v>
      </c>
      <c r="E919" s="5" t="s">
        <v>1209</v>
      </c>
      <c r="F919" s="4">
        <v>3</v>
      </c>
      <c r="G919" s="3" t="s">
        <v>24</v>
      </c>
      <c r="H919" s="6">
        <v>121.99</v>
      </c>
      <c r="I919" s="3" t="s">
        <v>1590</v>
      </c>
      <c r="J919" s="24" t="s">
        <v>4242</v>
      </c>
      <c r="K919" s="25">
        <f>VLOOKUP(D919,Sheet2!$A$2:$C$4,3)</f>
        <v>3</v>
      </c>
      <c r="L919" s="23">
        <f>ROUND(H919*VLOOKUP(G919,Sheet2!$A$10:$B$14,2,0)*VLOOKUP(書單!D919,Sheet2!$A$2:$H$4,4,1),0)</f>
        <v>1464</v>
      </c>
    </row>
    <row r="920" spans="1:12" ht="46.5" hidden="1">
      <c r="A920" s="3" t="s">
        <v>1189</v>
      </c>
      <c r="B920" s="8" t="s">
        <v>1190</v>
      </c>
      <c r="C920" s="3" t="s">
        <v>1942</v>
      </c>
      <c r="D920" s="9">
        <v>2008</v>
      </c>
      <c r="E920" s="5" t="s">
        <v>1191</v>
      </c>
      <c r="F920" s="4">
        <v>1</v>
      </c>
      <c r="G920" s="3" t="s">
        <v>16</v>
      </c>
      <c r="H920" s="6">
        <v>96</v>
      </c>
      <c r="I920" s="3" t="s">
        <v>1579</v>
      </c>
      <c r="J920" s="24" t="s">
        <v>4242</v>
      </c>
      <c r="K920" s="25">
        <f>VLOOKUP(D920,Sheet2!$A$2:$C$4,3)</f>
        <v>3</v>
      </c>
      <c r="L920" s="23">
        <f>ROUND(H920*VLOOKUP(G920,Sheet2!$A$10:$B$14,2,0)*VLOOKUP(書單!D920,Sheet2!$A$2:$H$4,4,1),0)</f>
        <v>907</v>
      </c>
    </row>
    <row r="921" spans="1:12" ht="31" hidden="1">
      <c r="A921" s="3" t="s">
        <v>460</v>
      </c>
      <c r="B921" s="8" t="s">
        <v>461</v>
      </c>
      <c r="C921" s="3" t="s">
        <v>1929</v>
      </c>
      <c r="D921" s="9">
        <v>2008</v>
      </c>
      <c r="E921" s="5" t="s">
        <v>462</v>
      </c>
      <c r="F921" s="4">
        <v>1</v>
      </c>
      <c r="G921" s="3" t="s">
        <v>16</v>
      </c>
      <c r="H921" s="6">
        <v>149</v>
      </c>
      <c r="I921" s="3" t="s">
        <v>1579</v>
      </c>
      <c r="J921" s="24" t="s">
        <v>4242</v>
      </c>
      <c r="K921" s="25">
        <f>VLOOKUP(D921,Sheet2!$A$2:$C$4,3)</f>
        <v>3</v>
      </c>
      <c r="L921" s="23">
        <f>ROUND(H921*VLOOKUP(G921,Sheet2!$A$10:$B$14,2,0)*VLOOKUP(書單!D921,Sheet2!$A$2:$H$4,4,1),0)</f>
        <v>1408</v>
      </c>
    </row>
    <row r="922" spans="1:12" ht="19" hidden="1">
      <c r="A922" s="3" t="s">
        <v>840</v>
      </c>
      <c r="B922" s="8" t="s">
        <v>841</v>
      </c>
      <c r="C922" s="3" t="s">
        <v>1961</v>
      </c>
      <c r="D922" s="9">
        <v>2009</v>
      </c>
      <c r="E922" s="5" t="s">
        <v>842</v>
      </c>
      <c r="F922" s="4">
        <v>1</v>
      </c>
      <c r="G922" s="3" t="s">
        <v>16</v>
      </c>
      <c r="H922" s="6">
        <v>219</v>
      </c>
      <c r="I922" s="3" t="s">
        <v>1579</v>
      </c>
      <c r="J922" s="24" t="s">
        <v>4242</v>
      </c>
      <c r="K922" s="25">
        <f>VLOOKUP(D922,Sheet2!$A$2:$C$4,3)</f>
        <v>3</v>
      </c>
      <c r="L922" s="23">
        <f>ROUND(H922*VLOOKUP(G922,Sheet2!$A$10:$B$14,2,0)*VLOOKUP(書單!D922,Sheet2!$A$2:$H$4,4,1),0)</f>
        <v>2070</v>
      </c>
    </row>
    <row r="923" spans="1:12" ht="62" hidden="1">
      <c r="A923" s="3" t="s">
        <v>654</v>
      </c>
      <c r="B923" s="8" t="s">
        <v>655</v>
      </c>
      <c r="C923" s="3" t="s">
        <v>1720</v>
      </c>
      <c r="D923" s="9">
        <v>2011</v>
      </c>
      <c r="E923" s="5" t="s">
        <v>656</v>
      </c>
      <c r="F923" s="4">
        <v>5</v>
      </c>
      <c r="G923" s="3" t="s">
        <v>16</v>
      </c>
      <c r="H923" s="6">
        <v>285</v>
      </c>
      <c r="I923" s="3" t="s">
        <v>1598</v>
      </c>
      <c r="J923" s="24" t="s">
        <v>4242</v>
      </c>
      <c r="K923" s="25">
        <f>VLOOKUP(D923,Sheet2!$A$2:$C$4,3)</f>
        <v>3</v>
      </c>
      <c r="L923" s="23">
        <f>ROUND(H923*VLOOKUP(G923,Sheet2!$A$10:$B$14,2,0)*VLOOKUP(書單!D923,Sheet2!$A$2:$H$4,4,1),0)</f>
        <v>2693</v>
      </c>
    </row>
    <row r="924" spans="1:12" ht="31" hidden="1">
      <c r="A924" s="3" t="s">
        <v>1273</v>
      </c>
      <c r="B924" s="8" t="s">
        <v>1274</v>
      </c>
      <c r="C924" s="3" t="s">
        <v>1721</v>
      </c>
      <c r="D924" s="9">
        <v>2011</v>
      </c>
      <c r="E924" s="5" t="s">
        <v>1275</v>
      </c>
      <c r="F924" s="4">
        <v>1</v>
      </c>
      <c r="G924" s="3" t="s">
        <v>16</v>
      </c>
      <c r="H924" s="6">
        <v>205</v>
      </c>
      <c r="I924" s="3" t="s">
        <v>1598</v>
      </c>
      <c r="J924" s="24" t="s">
        <v>4242</v>
      </c>
      <c r="K924" s="25">
        <f>VLOOKUP(D924,Sheet2!$A$2:$C$4,3)</f>
        <v>3</v>
      </c>
      <c r="L924" s="23">
        <f>ROUND(H924*VLOOKUP(G924,Sheet2!$A$10:$B$14,2,0)*VLOOKUP(書單!D924,Sheet2!$A$2:$H$4,4,1),0)</f>
        <v>1937</v>
      </c>
    </row>
    <row r="925" spans="1:12" ht="31" hidden="1">
      <c r="A925" s="3" t="s">
        <v>559</v>
      </c>
      <c r="B925" s="8" t="s">
        <v>560</v>
      </c>
      <c r="C925" s="3" t="s">
        <v>1737</v>
      </c>
      <c r="D925" s="9">
        <v>2001</v>
      </c>
      <c r="E925" s="5" t="s">
        <v>561</v>
      </c>
      <c r="F925" s="4">
        <v>1</v>
      </c>
      <c r="G925" s="3" t="s">
        <v>12</v>
      </c>
      <c r="H925" s="6">
        <v>66.989999999999995</v>
      </c>
      <c r="I925" s="3" t="s">
        <v>1569</v>
      </c>
      <c r="J925" s="24" t="s">
        <v>4242</v>
      </c>
      <c r="K925" s="25">
        <f>VLOOKUP(D925,Sheet2!$A$2:$C$4,3)</f>
        <v>3</v>
      </c>
      <c r="L925" s="23">
        <f>ROUND(H925*VLOOKUP(G925,Sheet2!$A$10:$B$14,2,0)*VLOOKUP(書單!D925,Sheet2!$A$2:$H$4,4,1),0)</f>
        <v>683</v>
      </c>
    </row>
    <row r="926" spans="1:12" ht="31" hidden="1">
      <c r="A926" s="3" t="s">
        <v>43</v>
      </c>
      <c r="B926" s="8" t="s">
        <v>44</v>
      </c>
      <c r="C926" s="3" t="s">
        <v>2072</v>
      </c>
      <c r="D926" s="9">
        <v>2013</v>
      </c>
      <c r="E926" s="5" t="s">
        <v>45</v>
      </c>
      <c r="F926" s="4">
        <v>1</v>
      </c>
      <c r="G926" s="3" t="s">
        <v>16</v>
      </c>
      <c r="H926" s="6">
        <v>145</v>
      </c>
      <c r="I926" s="3" t="s">
        <v>1579</v>
      </c>
      <c r="J926" s="24" t="s">
        <v>4242</v>
      </c>
      <c r="K926" s="25">
        <f>VLOOKUP(D926,Sheet2!$A$2:$C$4,3)</f>
        <v>3</v>
      </c>
      <c r="L926" s="23">
        <f>ROUND(H926*VLOOKUP(G926,Sheet2!$A$10:$B$14,2,0)*VLOOKUP(書單!D926,Sheet2!$A$2:$H$4,4,1),0)</f>
        <v>1370</v>
      </c>
    </row>
    <row r="927" spans="1:12" ht="31" hidden="1">
      <c r="A927" s="3" t="s">
        <v>125</v>
      </c>
      <c r="B927" s="8" t="s">
        <v>126</v>
      </c>
      <c r="C927" s="3" t="s">
        <v>1795</v>
      </c>
      <c r="D927" s="9">
        <v>2011</v>
      </c>
      <c r="E927" s="5" t="s">
        <v>127</v>
      </c>
      <c r="F927" s="4">
        <v>1</v>
      </c>
      <c r="G927" s="3" t="s">
        <v>24</v>
      </c>
      <c r="H927" s="6">
        <v>75</v>
      </c>
      <c r="I927" s="3" t="s">
        <v>1590</v>
      </c>
      <c r="J927" s="24" t="s">
        <v>4242</v>
      </c>
      <c r="K927" s="25">
        <f>VLOOKUP(D927,Sheet2!$A$2:$C$4,3)</f>
        <v>3</v>
      </c>
      <c r="L927" s="23">
        <f>ROUND(H927*VLOOKUP(G927,Sheet2!$A$10:$B$14,2,0)*VLOOKUP(書單!D927,Sheet2!$A$2:$H$4,4,1),0)</f>
        <v>900</v>
      </c>
    </row>
    <row r="928" spans="1:12" ht="31" hidden="1">
      <c r="A928" s="3" t="s">
        <v>275</v>
      </c>
      <c r="B928" s="8" t="s">
        <v>276</v>
      </c>
      <c r="C928" s="3" t="s">
        <v>1780</v>
      </c>
      <c r="D928" s="9">
        <v>2010</v>
      </c>
      <c r="E928" s="5" t="s">
        <v>277</v>
      </c>
      <c r="F928" s="4">
        <v>2</v>
      </c>
      <c r="G928" s="3" t="s">
        <v>24</v>
      </c>
      <c r="H928" s="6">
        <v>99.99</v>
      </c>
      <c r="I928" s="3" t="s">
        <v>1590</v>
      </c>
      <c r="J928" s="24" t="s">
        <v>4242</v>
      </c>
      <c r="K928" s="25">
        <f>VLOOKUP(D928,Sheet2!$A$2:$C$4,3)</f>
        <v>3</v>
      </c>
      <c r="L928" s="23">
        <f>ROUND(H928*VLOOKUP(G928,Sheet2!$A$10:$B$14,2,0)*VLOOKUP(書單!D928,Sheet2!$A$2:$H$4,4,1),0)</f>
        <v>1200</v>
      </c>
    </row>
    <row r="929" spans="1:12" ht="31" hidden="1">
      <c r="A929" s="3" t="s">
        <v>305</v>
      </c>
      <c r="B929" s="8" t="s">
        <v>306</v>
      </c>
      <c r="C929" s="3" t="s">
        <v>1802</v>
      </c>
      <c r="D929" s="9">
        <v>2011</v>
      </c>
      <c r="E929" s="5" t="s">
        <v>307</v>
      </c>
      <c r="F929" s="4">
        <v>1</v>
      </c>
      <c r="G929" s="3" t="s">
        <v>24</v>
      </c>
      <c r="H929" s="6">
        <v>139.99</v>
      </c>
      <c r="I929" s="3" t="s">
        <v>1590</v>
      </c>
      <c r="J929" s="24" t="s">
        <v>4242</v>
      </c>
      <c r="K929" s="25">
        <f>VLOOKUP(D929,Sheet2!$A$2:$C$4,3)</f>
        <v>3</v>
      </c>
      <c r="L929" s="23">
        <f>ROUND(H929*VLOOKUP(G929,Sheet2!$A$10:$B$14,2,0)*VLOOKUP(書單!D929,Sheet2!$A$2:$H$4,4,1),0)</f>
        <v>1680</v>
      </c>
    </row>
    <row r="930" spans="1:12" ht="31" hidden="1">
      <c r="A930" s="3" t="s">
        <v>323</v>
      </c>
      <c r="B930" s="8" t="s">
        <v>324</v>
      </c>
      <c r="C930" s="3" t="s">
        <v>1638</v>
      </c>
      <c r="D930" s="9">
        <v>2007</v>
      </c>
      <c r="E930" s="5" t="s">
        <v>325</v>
      </c>
      <c r="F930" s="4">
        <v>8</v>
      </c>
      <c r="G930" s="3" t="s">
        <v>24</v>
      </c>
      <c r="H930" s="6">
        <v>134</v>
      </c>
      <c r="I930" s="3" t="s">
        <v>1568</v>
      </c>
      <c r="J930" s="24" t="s">
        <v>4242</v>
      </c>
      <c r="K930" s="25">
        <f>VLOOKUP(D930,Sheet2!$A$2:$C$4,3)</f>
        <v>3</v>
      </c>
      <c r="L930" s="23">
        <f>ROUND(H930*VLOOKUP(G930,Sheet2!$A$10:$B$14,2,0)*VLOOKUP(書單!D930,Sheet2!$A$2:$H$4,4,1),0)</f>
        <v>1608</v>
      </c>
    </row>
    <row r="931" spans="1:12" ht="19" hidden="1">
      <c r="A931" s="3" t="s">
        <v>424</v>
      </c>
      <c r="B931" s="8" t="s">
        <v>425</v>
      </c>
      <c r="C931" s="3" t="s">
        <v>1803</v>
      </c>
      <c r="D931" s="9">
        <v>2011</v>
      </c>
      <c r="E931" s="5" t="s">
        <v>426</v>
      </c>
      <c r="F931" s="4">
        <v>2</v>
      </c>
      <c r="G931" s="3" t="s">
        <v>24</v>
      </c>
      <c r="H931" s="6">
        <v>299.95</v>
      </c>
      <c r="I931" s="3" t="s">
        <v>1590</v>
      </c>
      <c r="J931" s="24" t="s">
        <v>4242</v>
      </c>
      <c r="K931" s="25">
        <f>VLOOKUP(D931,Sheet2!$A$2:$C$4,3)</f>
        <v>3</v>
      </c>
      <c r="L931" s="23">
        <f>ROUND(H931*VLOOKUP(G931,Sheet2!$A$10:$B$14,2,0)*VLOOKUP(書單!D931,Sheet2!$A$2:$H$4,4,1),0)</f>
        <v>3599</v>
      </c>
    </row>
    <row r="932" spans="1:12" ht="31" hidden="1">
      <c r="A932" s="3" t="s">
        <v>606</v>
      </c>
      <c r="B932" s="8" t="s">
        <v>607</v>
      </c>
      <c r="C932" s="3" t="s">
        <v>1957</v>
      </c>
      <c r="D932" s="9">
        <v>2009</v>
      </c>
      <c r="E932" s="5" t="s">
        <v>608</v>
      </c>
      <c r="F932" s="4">
        <v>8</v>
      </c>
      <c r="G932" s="3" t="s">
        <v>16</v>
      </c>
      <c r="H932" s="6">
        <v>256</v>
      </c>
      <c r="I932" s="3" t="s">
        <v>1579</v>
      </c>
      <c r="J932" s="24" t="s">
        <v>4242</v>
      </c>
      <c r="K932" s="25">
        <f>VLOOKUP(D932,Sheet2!$A$2:$C$4,3)</f>
        <v>3</v>
      </c>
      <c r="L932" s="23">
        <f>ROUND(H932*VLOOKUP(G932,Sheet2!$A$10:$B$14,2,0)*VLOOKUP(書單!D932,Sheet2!$A$2:$H$4,4,1),0)</f>
        <v>2419</v>
      </c>
    </row>
    <row r="933" spans="1:12" ht="19" hidden="1">
      <c r="A933" s="3" t="s">
        <v>663</v>
      </c>
      <c r="B933" s="3"/>
      <c r="C933" s="3" t="s">
        <v>1807</v>
      </c>
      <c r="D933" s="9">
        <v>2011</v>
      </c>
      <c r="E933" s="5" t="s">
        <v>664</v>
      </c>
      <c r="F933" s="4">
        <v>2</v>
      </c>
      <c r="G933" s="3" t="s">
        <v>24</v>
      </c>
      <c r="H933" s="6">
        <v>150</v>
      </c>
      <c r="I933" s="3" t="s">
        <v>1590</v>
      </c>
      <c r="J933" s="24" t="s">
        <v>4242</v>
      </c>
      <c r="K933" s="25">
        <f>VLOOKUP(D933,Sheet2!$A$2:$C$4,3)</f>
        <v>3</v>
      </c>
      <c r="L933" s="23">
        <f>ROUND(H933*VLOOKUP(G933,Sheet2!$A$10:$B$14,2,0)*VLOOKUP(書單!D933,Sheet2!$A$2:$H$4,4,1),0)</f>
        <v>1800</v>
      </c>
    </row>
    <row r="934" spans="1:12" ht="31" hidden="1">
      <c r="A934" s="3" t="s">
        <v>680</v>
      </c>
      <c r="B934" s="8" t="s">
        <v>681</v>
      </c>
      <c r="C934" s="3" t="s">
        <v>2053</v>
      </c>
      <c r="D934" s="9">
        <v>2012</v>
      </c>
      <c r="E934" s="5" t="s">
        <v>682</v>
      </c>
      <c r="F934" s="4">
        <v>1</v>
      </c>
      <c r="G934" s="3" t="s">
        <v>16</v>
      </c>
      <c r="H934" s="6">
        <v>176</v>
      </c>
      <c r="I934" s="3" t="s">
        <v>1579</v>
      </c>
      <c r="J934" s="24" t="s">
        <v>4242</v>
      </c>
      <c r="K934" s="25">
        <f>VLOOKUP(D934,Sheet2!$A$2:$C$4,3)</f>
        <v>3</v>
      </c>
      <c r="L934" s="23">
        <f>ROUND(H934*VLOOKUP(G934,Sheet2!$A$10:$B$14,2,0)*VLOOKUP(書單!D934,Sheet2!$A$2:$H$4,4,1),0)</f>
        <v>1663</v>
      </c>
    </row>
    <row r="935" spans="1:12" ht="31" hidden="1">
      <c r="A935" s="3" t="s">
        <v>718</v>
      </c>
      <c r="B935" s="8" t="s">
        <v>719</v>
      </c>
      <c r="C935" s="3" t="s">
        <v>1990</v>
      </c>
      <c r="D935" s="9">
        <v>2010</v>
      </c>
      <c r="E935" s="5" t="s">
        <v>720</v>
      </c>
      <c r="F935" s="4">
        <v>1</v>
      </c>
      <c r="G935" s="3" t="s">
        <v>16</v>
      </c>
      <c r="H935" s="6">
        <v>170</v>
      </c>
      <c r="I935" s="3" t="s">
        <v>1579</v>
      </c>
      <c r="J935" s="24" t="s">
        <v>4242</v>
      </c>
      <c r="K935" s="25">
        <f>VLOOKUP(D935,Sheet2!$A$2:$C$4,3)</f>
        <v>3</v>
      </c>
      <c r="L935" s="23">
        <f>ROUND(H935*VLOOKUP(G935,Sheet2!$A$10:$B$14,2,0)*VLOOKUP(書單!D935,Sheet2!$A$2:$H$4,4,1),0)</f>
        <v>1607</v>
      </c>
    </row>
    <row r="936" spans="1:12" ht="31" hidden="1">
      <c r="A936" s="3" t="s">
        <v>789</v>
      </c>
      <c r="B936" s="8" t="s">
        <v>790</v>
      </c>
      <c r="C936" s="3" t="s">
        <v>2027</v>
      </c>
      <c r="D936" s="9">
        <v>2011</v>
      </c>
      <c r="E936" s="5" t="s">
        <v>791</v>
      </c>
      <c r="F936" s="4">
        <v>1</v>
      </c>
      <c r="G936" s="3" t="s">
        <v>16</v>
      </c>
      <c r="H936" s="6">
        <v>207</v>
      </c>
      <c r="I936" s="3" t="s">
        <v>1579</v>
      </c>
      <c r="J936" s="24" t="s">
        <v>4242</v>
      </c>
      <c r="K936" s="25">
        <f>VLOOKUP(D936,Sheet2!$A$2:$C$4,3)</f>
        <v>3</v>
      </c>
      <c r="L936" s="23">
        <f>ROUND(H936*VLOOKUP(G936,Sheet2!$A$10:$B$14,2,0)*VLOOKUP(書單!D936,Sheet2!$A$2:$H$4,4,1),0)</f>
        <v>1956</v>
      </c>
    </row>
    <row r="937" spans="1:12" ht="46.5" hidden="1">
      <c r="A937" s="3" t="s">
        <v>846</v>
      </c>
      <c r="B937" s="8" t="s">
        <v>847</v>
      </c>
      <c r="C937" s="3" t="s">
        <v>1785</v>
      </c>
      <c r="D937" s="9">
        <v>2010</v>
      </c>
      <c r="E937" s="5" t="s">
        <v>848</v>
      </c>
      <c r="F937" s="4">
        <v>1</v>
      </c>
      <c r="G937" s="3" t="s">
        <v>24</v>
      </c>
      <c r="H937" s="6">
        <v>119</v>
      </c>
      <c r="I937" s="3" t="s">
        <v>1590</v>
      </c>
      <c r="J937" s="24" t="s">
        <v>4242</v>
      </c>
      <c r="K937" s="25">
        <f>VLOOKUP(D937,Sheet2!$A$2:$C$4,3)</f>
        <v>3</v>
      </c>
      <c r="L937" s="23">
        <f>ROUND(H937*VLOOKUP(G937,Sheet2!$A$10:$B$14,2,0)*VLOOKUP(書單!D937,Sheet2!$A$2:$H$4,4,1),0)</f>
        <v>1428</v>
      </c>
    </row>
    <row r="938" spans="1:12" ht="31" hidden="1">
      <c r="A938" s="3" t="s">
        <v>930</v>
      </c>
      <c r="B938" s="8" t="s">
        <v>931</v>
      </c>
      <c r="C938" s="3" t="s">
        <v>1809</v>
      </c>
      <c r="D938" s="9">
        <v>2011</v>
      </c>
      <c r="E938" s="5" t="s">
        <v>932</v>
      </c>
      <c r="F938" s="4">
        <v>4</v>
      </c>
      <c r="G938" s="3" t="s">
        <v>24</v>
      </c>
      <c r="H938" s="6">
        <v>144.99</v>
      </c>
      <c r="I938" s="3" t="s">
        <v>1590</v>
      </c>
      <c r="J938" s="24" t="s">
        <v>4242</v>
      </c>
      <c r="K938" s="25">
        <f>VLOOKUP(D938,Sheet2!$A$2:$C$4,3)</f>
        <v>3</v>
      </c>
      <c r="L938" s="23">
        <f>ROUND(H938*VLOOKUP(G938,Sheet2!$A$10:$B$14,2,0)*VLOOKUP(書單!D938,Sheet2!$A$2:$H$4,4,1),0)</f>
        <v>1740</v>
      </c>
    </row>
    <row r="939" spans="1:12" ht="19" hidden="1">
      <c r="A939" s="3" t="s">
        <v>936</v>
      </c>
      <c r="B939" s="8" t="s">
        <v>937</v>
      </c>
      <c r="C939" s="3" t="s">
        <v>1810</v>
      </c>
      <c r="D939" s="9">
        <v>2011</v>
      </c>
      <c r="E939" s="5" t="s">
        <v>938</v>
      </c>
      <c r="F939" s="4">
        <v>3</v>
      </c>
      <c r="G939" s="3" t="s">
        <v>24</v>
      </c>
      <c r="H939" s="6">
        <v>139.99</v>
      </c>
      <c r="I939" s="3" t="s">
        <v>1590</v>
      </c>
      <c r="J939" s="24" t="s">
        <v>4242</v>
      </c>
      <c r="K939" s="25">
        <f>VLOOKUP(D939,Sheet2!$A$2:$C$4,3)</f>
        <v>3</v>
      </c>
      <c r="L939" s="23">
        <f>ROUND(H939*VLOOKUP(G939,Sheet2!$A$10:$B$14,2,0)*VLOOKUP(書單!D939,Sheet2!$A$2:$H$4,4,1),0)</f>
        <v>1680</v>
      </c>
    </row>
    <row r="940" spans="1:12" ht="19" hidden="1">
      <c r="A940" s="3" t="s">
        <v>1063</v>
      </c>
      <c r="B940" s="8" t="s">
        <v>1064</v>
      </c>
      <c r="C940" s="3" t="s">
        <v>1815</v>
      </c>
      <c r="D940" s="9">
        <v>2011</v>
      </c>
      <c r="E940" s="5" t="s">
        <v>1065</v>
      </c>
      <c r="F940" s="4">
        <v>2</v>
      </c>
      <c r="G940" s="3" t="s">
        <v>24</v>
      </c>
      <c r="H940" s="6">
        <v>121.99</v>
      </c>
      <c r="I940" s="3" t="s">
        <v>1590</v>
      </c>
      <c r="J940" s="24" t="s">
        <v>4242</v>
      </c>
      <c r="K940" s="25">
        <f>VLOOKUP(D940,Sheet2!$A$2:$C$4,3)</f>
        <v>3</v>
      </c>
      <c r="L940" s="23">
        <f>ROUND(H940*VLOOKUP(G940,Sheet2!$A$10:$B$14,2,0)*VLOOKUP(書單!D940,Sheet2!$A$2:$H$4,4,1),0)</f>
        <v>1464</v>
      </c>
    </row>
    <row r="941" spans="1:12" ht="31" hidden="1">
      <c r="A941" s="3" t="s">
        <v>1075</v>
      </c>
      <c r="B941" s="8" t="s">
        <v>1076</v>
      </c>
      <c r="C941" s="3" t="s">
        <v>1998</v>
      </c>
      <c r="D941" s="9">
        <v>2010</v>
      </c>
      <c r="E941" s="5" t="s">
        <v>1077</v>
      </c>
      <c r="F941" s="4">
        <v>1</v>
      </c>
      <c r="G941" s="3" t="s">
        <v>16</v>
      </c>
      <c r="H941" s="6">
        <v>176</v>
      </c>
      <c r="I941" s="3" t="s">
        <v>1579</v>
      </c>
      <c r="J941" s="24" t="s">
        <v>4242</v>
      </c>
      <c r="K941" s="25">
        <f>VLOOKUP(D941,Sheet2!$A$2:$C$4,3)</f>
        <v>3</v>
      </c>
      <c r="L941" s="23">
        <f>ROUND(H941*VLOOKUP(G941,Sheet2!$A$10:$B$14,2,0)*VLOOKUP(書單!D941,Sheet2!$A$2:$H$4,4,1),0)</f>
        <v>1663</v>
      </c>
    </row>
    <row r="942" spans="1:12" ht="31" hidden="1">
      <c r="A942" s="3" t="s">
        <v>1153</v>
      </c>
      <c r="B942" s="8" t="s">
        <v>1154</v>
      </c>
      <c r="C942" s="3" t="s">
        <v>1888</v>
      </c>
      <c r="D942" s="9">
        <v>2004</v>
      </c>
      <c r="E942" s="5" t="s">
        <v>1155</v>
      </c>
      <c r="F942" s="4">
        <v>2</v>
      </c>
      <c r="G942" s="3" t="s">
        <v>16</v>
      </c>
      <c r="H942" s="6">
        <v>438</v>
      </c>
      <c r="I942" s="3" t="s">
        <v>1579</v>
      </c>
      <c r="J942" s="24" t="s">
        <v>4242</v>
      </c>
      <c r="K942" s="25">
        <f>VLOOKUP(D942,Sheet2!$A$2:$C$4,3)</f>
        <v>3</v>
      </c>
      <c r="L942" s="23">
        <f>ROUND(H942*VLOOKUP(G942,Sheet2!$A$10:$B$14,2,0)*VLOOKUP(書單!D942,Sheet2!$A$2:$H$4,4,1),0)</f>
        <v>4139</v>
      </c>
    </row>
    <row r="943" spans="1:12" ht="31" hidden="1">
      <c r="A943" s="3" t="s">
        <v>1156</v>
      </c>
      <c r="B943" s="8" t="s">
        <v>1157</v>
      </c>
      <c r="C943" s="3" t="s">
        <v>1818</v>
      </c>
      <c r="D943" s="9">
        <v>2011</v>
      </c>
      <c r="E943" s="5" t="s">
        <v>1158</v>
      </c>
      <c r="F943" s="4">
        <v>2</v>
      </c>
      <c r="G943" s="3" t="s">
        <v>24</v>
      </c>
      <c r="H943" s="6">
        <v>132.99</v>
      </c>
      <c r="I943" s="3" t="s">
        <v>1590</v>
      </c>
      <c r="J943" s="24" t="s">
        <v>4242</v>
      </c>
      <c r="K943" s="25">
        <f>VLOOKUP(D943,Sheet2!$A$2:$C$4,3)</f>
        <v>3</v>
      </c>
      <c r="L943" s="23">
        <f>ROUND(H943*VLOOKUP(G943,Sheet2!$A$10:$B$14,2,0)*VLOOKUP(書單!D943,Sheet2!$A$2:$H$4,4,1),0)</f>
        <v>1596</v>
      </c>
    </row>
    <row r="944" spans="1:12" ht="46.5" hidden="1">
      <c r="A944" s="3" t="s">
        <v>1306</v>
      </c>
      <c r="B944" s="8" t="s">
        <v>1307</v>
      </c>
      <c r="C944" s="3" t="s">
        <v>2039</v>
      </c>
      <c r="D944" s="9">
        <v>2011</v>
      </c>
      <c r="E944" s="5" t="s">
        <v>1308</v>
      </c>
      <c r="F944" s="4">
        <v>1</v>
      </c>
      <c r="G944" s="3" t="s">
        <v>16</v>
      </c>
      <c r="H944" s="6">
        <v>222</v>
      </c>
      <c r="I944" s="3" t="s">
        <v>1579</v>
      </c>
      <c r="J944" s="24" t="s">
        <v>4242</v>
      </c>
      <c r="K944" s="25">
        <f>VLOOKUP(D944,Sheet2!$A$2:$C$4,3)</f>
        <v>3</v>
      </c>
      <c r="L944" s="23">
        <f>ROUND(H944*VLOOKUP(G944,Sheet2!$A$10:$B$14,2,0)*VLOOKUP(書單!D944,Sheet2!$A$2:$H$4,4,1),0)</f>
        <v>2098</v>
      </c>
    </row>
    <row r="945" spans="1:12" ht="31" hidden="1">
      <c r="A945" s="3" t="s">
        <v>1434</v>
      </c>
      <c r="B945" s="8" t="s">
        <v>1435</v>
      </c>
      <c r="C945" s="3" t="s">
        <v>2042</v>
      </c>
      <c r="D945" s="9">
        <v>2011</v>
      </c>
      <c r="E945" s="5" t="s">
        <v>1436</v>
      </c>
      <c r="F945" s="4">
        <v>2</v>
      </c>
      <c r="G945" s="3" t="s">
        <v>16</v>
      </c>
      <c r="H945" s="6">
        <v>145</v>
      </c>
      <c r="I945" s="3" t="s">
        <v>1579</v>
      </c>
      <c r="J945" s="24" t="s">
        <v>4242</v>
      </c>
      <c r="K945" s="25">
        <f>VLOOKUP(D945,Sheet2!$A$2:$C$4,3)</f>
        <v>3</v>
      </c>
      <c r="L945" s="23">
        <f>ROUND(H945*VLOOKUP(G945,Sheet2!$A$10:$B$14,2,0)*VLOOKUP(書單!D945,Sheet2!$A$2:$H$4,4,1),0)</f>
        <v>1370</v>
      </c>
    </row>
    <row r="946" spans="1:12" ht="31" hidden="1">
      <c r="A946" s="3" t="s">
        <v>1536</v>
      </c>
      <c r="B946" s="8" t="s">
        <v>1537</v>
      </c>
      <c r="C946" s="3" t="s">
        <v>1793</v>
      </c>
      <c r="D946" s="9">
        <v>2010</v>
      </c>
      <c r="E946" s="5" t="s">
        <v>1538</v>
      </c>
      <c r="F946" s="4">
        <v>4</v>
      </c>
      <c r="G946" s="3" t="s">
        <v>24</v>
      </c>
      <c r="H946" s="6">
        <v>90</v>
      </c>
      <c r="I946" s="3" t="s">
        <v>1590</v>
      </c>
      <c r="J946" s="24" t="s">
        <v>4242</v>
      </c>
      <c r="K946" s="25">
        <f>VLOOKUP(D946,Sheet2!$A$2:$C$4,3)</f>
        <v>3</v>
      </c>
      <c r="L946" s="23">
        <f>ROUND(H946*VLOOKUP(G946,Sheet2!$A$10:$B$14,2,0)*VLOOKUP(書單!D946,Sheet2!$A$2:$H$4,4,1),0)</f>
        <v>1080</v>
      </c>
    </row>
    <row r="947" spans="1:12" ht="19" hidden="1">
      <c r="A947" s="3" t="s">
        <v>577</v>
      </c>
      <c r="B947" s="8" t="s">
        <v>578</v>
      </c>
      <c r="C947" s="3" t="s">
        <v>1894</v>
      </c>
      <c r="D947" s="9">
        <v>2005</v>
      </c>
      <c r="E947" s="5" t="s">
        <v>579</v>
      </c>
      <c r="F947" s="4">
        <v>3</v>
      </c>
      <c r="G947" s="3" t="s">
        <v>16</v>
      </c>
      <c r="H947" s="6">
        <v>175</v>
      </c>
      <c r="I947" s="3" t="s">
        <v>1579</v>
      </c>
      <c r="J947" s="24" t="s">
        <v>4242</v>
      </c>
      <c r="K947" s="25">
        <f>VLOOKUP(D947,Sheet2!$A$2:$C$4,3)</f>
        <v>3</v>
      </c>
      <c r="L947" s="23">
        <f>ROUND(H947*VLOOKUP(G947,Sheet2!$A$10:$B$14,2,0)*VLOOKUP(書單!D947,Sheet2!$A$2:$H$4,4,1),0)</f>
        <v>1654</v>
      </c>
    </row>
    <row r="948" spans="1:12" ht="19" hidden="1">
      <c r="A948" s="3" t="s">
        <v>577</v>
      </c>
      <c r="B948" s="8" t="s">
        <v>578</v>
      </c>
      <c r="C948" s="3" t="s">
        <v>1894</v>
      </c>
      <c r="D948" s="9">
        <v>2005</v>
      </c>
      <c r="E948" s="5" t="s">
        <v>579</v>
      </c>
      <c r="F948" s="4">
        <v>3</v>
      </c>
      <c r="G948" s="3" t="s">
        <v>16</v>
      </c>
      <c r="H948" s="6">
        <v>175</v>
      </c>
      <c r="I948" s="3" t="s">
        <v>1579</v>
      </c>
      <c r="J948" s="24" t="s">
        <v>4242</v>
      </c>
      <c r="K948" s="25">
        <f>VLOOKUP(D948,Sheet2!$A$2:$C$4,3)</f>
        <v>3</v>
      </c>
      <c r="L948" s="23">
        <f>ROUND(H948*VLOOKUP(G948,Sheet2!$A$10:$B$14,2,0)*VLOOKUP(書單!D948,Sheet2!$A$2:$H$4,4,1),0)</f>
        <v>1654</v>
      </c>
    </row>
    <row r="949" spans="1:12" ht="31" hidden="1">
      <c r="A949" s="3" t="s">
        <v>1128</v>
      </c>
      <c r="B949" s="8" t="s">
        <v>1129</v>
      </c>
      <c r="C949" s="3" t="s">
        <v>2001</v>
      </c>
      <c r="D949" s="9">
        <v>2010</v>
      </c>
      <c r="E949" s="5" t="s">
        <v>1130</v>
      </c>
      <c r="F949" s="4">
        <v>1</v>
      </c>
      <c r="G949" s="3" t="s">
        <v>16</v>
      </c>
      <c r="H949" s="6">
        <v>49.95</v>
      </c>
      <c r="I949" s="3" t="s">
        <v>1579</v>
      </c>
      <c r="J949" s="24" t="s">
        <v>4242</v>
      </c>
      <c r="K949" s="25">
        <f>VLOOKUP(D949,Sheet2!$A$2:$C$4,3)</f>
        <v>3</v>
      </c>
      <c r="L949" s="23">
        <f>ROUND(H949*VLOOKUP(G949,Sheet2!$A$10:$B$14,2,0)*VLOOKUP(書單!D949,Sheet2!$A$2:$H$4,4,1),0)</f>
        <v>472</v>
      </c>
    </row>
    <row r="950" spans="1:12" ht="31" hidden="1">
      <c r="A950" s="3" t="s">
        <v>1128</v>
      </c>
      <c r="B950" s="8" t="s">
        <v>1129</v>
      </c>
      <c r="C950" s="3" t="s">
        <v>2001</v>
      </c>
      <c r="D950" s="9">
        <v>2010</v>
      </c>
      <c r="E950" s="5" t="s">
        <v>1130</v>
      </c>
      <c r="F950" s="4">
        <v>1</v>
      </c>
      <c r="G950" s="3" t="s">
        <v>16</v>
      </c>
      <c r="H950" s="6">
        <v>49.95</v>
      </c>
      <c r="I950" s="3" t="s">
        <v>1579</v>
      </c>
      <c r="J950" s="24" t="s">
        <v>4242</v>
      </c>
      <c r="K950" s="25">
        <f>VLOOKUP(D950,Sheet2!$A$2:$C$4,3)</f>
        <v>3</v>
      </c>
      <c r="L950" s="23">
        <f>ROUND(H950*VLOOKUP(G950,Sheet2!$A$10:$B$14,2,0)*VLOOKUP(書單!D950,Sheet2!$A$2:$H$4,4,1),0)</f>
        <v>472</v>
      </c>
    </row>
    <row r="951" spans="1:12" ht="31" hidden="1">
      <c r="A951" s="3" t="s">
        <v>1186</v>
      </c>
      <c r="B951" s="8" t="s">
        <v>1187</v>
      </c>
      <c r="C951" s="3" t="s">
        <v>1877</v>
      </c>
      <c r="D951" s="9">
        <v>2002</v>
      </c>
      <c r="E951" s="5" t="s">
        <v>1188</v>
      </c>
      <c r="F951" s="4">
        <v>1</v>
      </c>
      <c r="G951" s="3" t="s">
        <v>16</v>
      </c>
      <c r="H951" s="6">
        <v>135</v>
      </c>
      <c r="I951" s="3" t="s">
        <v>1579</v>
      </c>
      <c r="J951" s="24" t="s">
        <v>4242</v>
      </c>
      <c r="K951" s="25">
        <f>VLOOKUP(D951,Sheet2!$A$2:$C$4,3)</f>
        <v>3</v>
      </c>
      <c r="L951" s="23">
        <f>ROUND(H951*VLOOKUP(G951,Sheet2!$A$10:$B$14,2,0)*VLOOKUP(書單!D951,Sheet2!$A$2:$H$4,4,1),0)</f>
        <v>1276</v>
      </c>
    </row>
    <row r="952" spans="1:12" ht="31" hidden="1">
      <c r="A952" s="3" t="s">
        <v>1186</v>
      </c>
      <c r="B952" s="8" t="s">
        <v>1187</v>
      </c>
      <c r="C952" s="3" t="s">
        <v>1877</v>
      </c>
      <c r="D952" s="9">
        <v>2002</v>
      </c>
      <c r="E952" s="5" t="s">
        <v>1188</v>
      </c>
      <c r="F952" s="4">
        <v>1</v>
      </c>
      <c r="G952" s="3" t="s">
        <v>16</v>
      </c>
      <c r="H952" s="6">
        <v>135</v>
      </c>
      <c r="I952" s="3" t="s">
        <v>1579</v>
      </c>
      <c r="J952" s="24" t="s">
        <v>4242</v>
      </c>
      <c r="K952" s="25">
        <f>VLOOKUP(D952,Sheet2!$A$2:$C$4,3)</f>
        <v>3</v>
      </c>
      <c r="L952" s="23">
        <f>ROUND(H952*VLOOKUP(G952,Sheet2!$A$10:$B$14,2,0)*VLOOKUP(書單!D952,Sheet2!$A$2:$H$4,4,1),0)</f>
        <v>1276</v>
      </c>
    </row>
    <row r="953" spans="1:12" ht="31" hidden="1">
      <c r="A953" s="3" t="s">
        <v>809</v>
      </c>
      <c r="B953" s="8" t="s">
        <v>810</v>
      </c>
      <c r="C953" s="3" t="s">
        <v>1897</v>
      </c>
      <c r="D953" s="9">
        <v>2005</v>
      </c>
      <c r="E953" s="5" t="s">
        <v>811</v>
      </c>
      <c r="F953" s="4">
        <v>1</v>
      </c>
      <c r="G953" s="3" t="s">
        <v>16</v>
      </c>
      <c r="H953" s="6">
        <v>179</v>
      </c>
      <c r="I953" s="3" t="s">
        <v>1579</v>
      </c>
      <c r="J953" s="24" t="s">
        <v>4242</v>
      </c>
      <c r="K953" s="25">
        <f>VLOOKUP(D953,Sheet2!$A$2:$C$4,3)</f>
        <v>3</v>
      </c>
      <c r="L953" s="23">
        <f>ROUND(H953*VLOOKUP(G953,Sheet2!$A$10:$B$14,2,0)*VLOOKUP(書單!D953,Sheet2!$A$2:$H$4,4,1),0)</f>
        <v>1692</v>
      </c>
    </row>
    <row r="954" spans="1:12" ht="31" hidden="1">
      <c r="A954" s="3" t="s">
        <v>812</v>
      </c>
      <c r="B954" s="8" t="s">
        <v>813</v>
      </c>
      <c r="C954" s="3" t="s">
        <v>1898</v>
      </c>
      <c r="D954" s="9">
        <v>2005</v>
      </c>
      <c r="E954" s="5" t="s">
        <v>814</v>
      </c>
      <c r="F954" s="4">
        <v>1</v>
      </c>
      <c r="G954" s="3" t="s">
        <v>16</v>
      </c>
      <c r="H954" s="6">
        <v>175</v>
      </c>
      <c r="I954" s="3" t="s">
        <v>1579</v>
      </c>
      <c r="J954" s="24" t="s">
        <v>4242</v>
      </c>
      <c r="K954" s="25">
        <f>VLOOKUP(D954,Sheet2!$A$2:$C$4,3)</f>
        <v>3</v>
      </c>
      <c r="L954" s="23">
        <f>ROUND(H954*VLOOKUP(G954,Sheet2!$A$10:$B$14,2,0)*VLOOKUP(書單!D954,Sheet2!$A$2:$H$4,4,1),0)</f>
        <v>1654</v>
      </c>
    </row>
    <row r="955" spans="1:12" ht="19" hidden="1">
      <c r="A955" s="3" t="s">
        <v>31</v>
      </c>
      <c r="B955" s="8" t="s">
        <v>32</v>
      </c>
      <c r="C955" s="3" t="s">
        <v>2080</v>
      </c>
      <c r="D955" s="9">
        <v>2015</v>
      </c>
      <c r="E955" s="5" t="s">
        <v>33</v>
      </c>
      <c r="F955" s="4">
        <v>1</v>
      </c>
      <c r="G955" s="3" t="s">
        <v>16</v>
      </c>
      <c r="H955" s="6">
        <v>180</v>
      </c>
      <c r="I955" s="3" t="s">
        <v>1579</v>
      </c>
      <c r="J955" s="24" t="s">
        <v>4242</v>
      </c>
      <c r="K955" s="25">
        <f>VLOOKUP(D955,Sheet2!$A$2:$C$4,3)</f>
        <v>4</v>
      </c>
      <c r="L955" s="23">
        <f>ROUND(H955*VLOOKUP(G955,Sheet2!$A$10:$B$14,2,0)*VLOOKUP(書單!D955,Sheet2!$A$2:$H$4,4,1),0)</f>
        <v>2268</v>
      </c>
    </row>
    <row r="956" spans="1:12" ht="31" hidden="1">
      <c r="A956" s="3" t="s">
        <v>40</v>
      </c>
      <c r="B956" s="8" t="s">
        <v>41</v>
      </c>
      <c r="C956" s="3" t="s">
        <v>1766</v>
      </c>
      <c r="D956" s="9">
        <v>2009</v>
      </c>
      <c r="E956" s="5" t="s">
        <v>42</v>
      </c>
      <c r="F956" s="4">
        <v>1</v>
      </c>
      <c r="G956" s="3" t="s">
        <v>24</v>
      </c>
      <c r="H956" s="6">
        <v>99.95</v>
      </c>
      <c r="I956" s="3" t="s">
        <v>1590</v>
      </c>
      <c r="J956" s="24" t="s">
        <v>4242</v>
      </c>
      <c r="K956" s="25">
        <f>VLOOKUP(D956,Sheet2!$A$2:$C$4,3)</f>
        <v>3</v>
      </c>
      <c r="L956" s="23">
        <f>ROUND(H956*VLOOKUP(G956,Sheet2!$A$10:$B$14,2,0)*VLOOKUP(書單!D956,Sheet2!$A$2:$H$4,4,1),0)</f>
        <v>1199</v>
      </c>
    </row>
    <row r="957" spans="1:12" ht="19" hidden="1">
      <c r="A957" s="3" t="s">
        <v>830</v>
      </c>
      <c r="B957" s="8" t="s">
        <v>831</v>
      </c>
      <c r="C957" s="3" t="s">
        <v>1772</v>
      </c>
      <c r="D957" s="9">
        <v>2009</v>
      </c>
      <c r="E957" s="5" t="s">
        <v>832</v>
      </c>
      <c r="F957" s="4">
        <v>1</v>
      </c>
      <c r="G957" s="3" t="s">
        <v>24</v>
      </c>
      <c r="H957" s="6">
        <v>110</v>
      </c>
      <c r="I957" s="3" t="s">
        <v>1590</v>
      </c>
      <c r="J957" s="24" t="s">
        <v>4242</v>
      </c>
      <c r="K957" s="25">
        <f>VLOOKUP(D957,Sheet2!$A$2:$C$4,3)</f>
        <v>3</v>
      </c>
      <c r="L957" s="23">
        <f>ROUND(H957*VLOOKUP(G957,Sheet2!$A$10:$B$14,2,0)*VLOOKUP(書單!D957,Sheet2!$A$2:$H$4,4,1),0)</f>
        <v>1320</v>
      </c>
    </row>
    <row r="958" spans="1:12" ht="31" hidden="1">
      <c r="A958" s="3" t="s">
        <v>199</v>
      </c>
      <c r="B958" s="8" t="s">
        <v>200</v>
      </c>
      <c r="C958" s="3" t="s">
        <v>2016</v>
      </c>
      <c r="D958" s="9">
        <v>2011</v>
      </c>
      <c r="E958" s="5" t="s">
        <v>201</v>
      </c>
      <c r="F958" s="4">
        <v>2</v>
      </c>
      <c r="G958" s="3" t="s">
        <v>16</v>
      </c>
      <c r="H958" s="6">
        <v>192</v>
      </c>
      <c r="I958" s="3" t="s">
        <v>1579</v>
      </c>
      <c r="J958" s="24" t="s">
        <v>4242</v>
      </c>
      <c r="K958" s="25">
        <f>VLOOKUP(D958,Sheet2!$A$2:$C$4,3)</f>
        <v>3</v>
      </c>
      <c r="L958" s="23">
        <f>ROUND(H958*VLOOKUP(G958,Sheet2!$A$10:$B$14,2,0)*VLOOKUP(書單!D958,Sheet2!$A$2:$H$4,4,1),0)</f>
        <v>1814</v>
      </c>
    </row>
    <row r="959" spans="1:12" ht="19" hidden="1">
      <c r="A959" s="3" t="s">
        <v>224</v>
      </c>
      <c r="B959" s="8" t="s">
        <v>225</v>
      </c>
      <c r="C959" s="3" t="s">
        <v>2077</v>
      </c>
      <c r="D959" s="9">
        <v>2014</v>
      </c>
      <c r="E959" s="5" t="s">
        <v>226</v>
      </c>
      <c r="F959" s="4">
        <v>1</v>
      </c>
      <c r="G959" s="3" t="s">
        <v>16</v>
      </c>
      <c r="H959" s="6">
        <v>149.94999999999999</v>
      </c>
      <c r="I959" s="3" t="s">
        <v>1579</v>
      </c>
      <c r="J959" s="24" t="s">
        <v>4242</v>
      </c>
      <c r="K959" s="25">
        <f>VLOOKUP(D959,Sheet2!$A$2:$C$4,3)</f>
        <v>3</v>
      </c>
      <c r="L959" s="23">
        <f>ROUND(H959*VLOOKUP(G959,Sheet2!$A$10:$B$14,2,0)*VLOOKUP(書單!D959,Sheet2!$A$2:$H$4,4,1),0)</f>
        <v>1417</v>
      </c>
    </row>
    <row r="960" spans="1:12" ht="31" hidden="1">
      <c r="A960" s="3" t="s">
        <v>2218</v>
      </c>
      <c r="B960" s="3"/>
      <c r="C960" s="3" t="s">
        <v>2219</v>
      </c>
      <c r="D960" s="9">
        <v>2007</v>
      </c>
      <c r="E960" s="5" t="s">
        <v>2220</v>
      </c>
      <c r="F960" s="4">
        <v>4</v>
      </c>
      <c r="G960" s="3" t="s">
        <v>16</v>
      </c>
      <c r="H960" s="6">
        <v>785</v>
      </c>
      <c r="I960" s="3" t="s">
        <v>1579</v>
      </c>
      <c r="J960" s="24" t="s">
        <v>4243</v>
      </c>
      <c r="K960" s="25">
        <f>VLOOKUP(D960,Sheet2!$A$2:$C$4,3)</f>
        <v>3</v>
      </c>
      <c r="L960" s="23">
        <f>ROUND(H960*VLOOKUP(G960,Sheet2!$A$10:$B$14,2,0)*VLOOKUP(書單!D960,Sheet2!$A$2:$H$4,4,1),0)</f>
        <v>7418</v>
      </c>
    </row>
    <row r="961" spans="1:12" ht="46.5" hidden="1">
      <c r="A961" s="3" t="s">
        <v>488</v>
      </c>
      <c r="B961" s="8" t="s">
        <v>489</v>
      </c>
      <c r="C961" s="3" t="s">
        <v>1691</v>
      </c>
      <c r="D961" s="9">
        <v>2016</v>
      </c>
      <c r="E961" s="5" t="s">
        <v>490</v>
      </c>
      <c r="F961" s="4">
        <v>1</v>
      </c>
      <c r="G961" s="3" t="s">
        <v>16</v>
      </c>
      <c r="H961" s="6">
        <v>135</v>
      </c>
      <c r="I961" s="3" t="s">
        <v>1593</v>
      </c>
      <c r="J961" s="24" t="s">
        <v>4240</v>
      </c>
      <c r="K961" s="25">
        <f>VLOOKUP(D961,Sheet2!$A$2:$C$4,3)</f>
        <v>4</v>
      </c>
      <c r="L961" s="23">
        <f>ROUND(H961*VLOOKUP(G961,Sheet2!$A$10:$B$14,2,0)*VLOOKUP(書單!D961,Sheet2!$A$2:$H$4,4,1),0)</f>
        <v>1701</v>
      </c>
    </row>
    <row r="962" spans="1:12" ht="31">
      <c r="A962" s="3" t="s">
        <v>3806</v>
      </c>
      <c r="B962" s="8" t="s">
        <v>3807</v>
      </c>
      <c r="C962" s="3" t="s">
        <v>3808</v>
      </c>
      <c r="D962" s="9">
        <v>2014</v>
      </c>
      <c r="E962" s="5" t="s">
        <v>3809</v>
      </c>
      <c r="F962" s="4">
        <v>2</v>
      </c>
      <c r="G962" s="3" t="s">
        <v>24</v>
      </c>
      <c r="H962" s="6">
        <v>72.989999999999995</v>
      </c>
      <c r="I962" s="3" t="s">
        <v>1568</v>
      </c>
      <c r="J962" s="24" t="s">
        <v>4236</v>
      </c>
      <c r="K962" s="25">
        <f>VLOOKUP(D962,Sheet2!$A$2:$C$4,3)</f>
        <v>3</v>
      </c>
      <c r="L962" s="23">
        <f>ROUND(H962*VLOOKUP(G962,Sheet2!$A$10:$B$14,2,0)*VLOOKUP(書單!D962,Sheet2!$A$2:$H$4,4,1),0)</f>
        <v>876</v>
      </c>
    </row>
    <row r="963" spans="1:12" ht="31" hidden="1">
      <c r="A963" s="3" t="s">
        <v>2289</v>
      </c>
      <c r="B963" s="8" t="s">
        <v>2290</v>
      </c>
      <c r="C963" s="3" t="s">
        <v>2291</v>
      </c>
      <c r="D963" s="9">
        <v>2009</v>
      </c>
      <c r="E963" s="5" t="s">
        <v>2292</v>
      </c>
      <c r="F963" s="4">
        <v>1</v>
      </c>
      <c r="G963" s="3" t="s">
        <v>12</v>
      </c>
      <c r="H963" s="6">
        <v>149.52000000000001</v>
      </c>
      <c r="I963" s="3" t="s">
        <v>1580</v>
      </c>
      <c r="J963" s="24" t="s">
        <v>4244</v>
      </c>
      <c r="K963" s="25">
        <f>VLOOKUP(D963,Sheet2!$A$2:$C$4,3)</f>
        <v>3</v>
      </c>
      <c r="L963" s="23">
        <f>ROUND(H963*VLOOKUP(G963,Sheet2!$A$10:$B$14,2,0)*VLOOKUP(書單!D963,Sheet2!$A$2:$H$4,4,1),0)</f>
        <v>1525</v>
      </c>
    </row>
    <row r="964" spans="1:12" ht="31" hidden="1">
      <c r="A964" s="3" t="s">
        <v>2448</v>
      </c>
      <c r="B964" s="8" t="s">
        <v>2449</v>
      </c>
      <c r="C964" s="3" t="s">
        <v>2450</v>
      </c>
      <c r="D964" s="9">
        <v>2012</v>
      </c>
      <c r="E964" s="5" t="s">
        <v>2451</v>
      </c>
      <c r="F964" s="4">
        <v>1</v>
      </c>
      <c r="G964" s="3" t="s">
        <v>16</v>
      </c>
      <c r="H964" s="6">
        <v>164.95</v>
      </c>
      <c r="I964" s="3" t="s">
        <v>1579</v>
      </c>
      <c r="J964" s="24" t="s">
        <v>4244</v>
      </c>
      <c r="K964" s="25">
        <f>VLOOKUP(D964,Sheet2!$A$2:$C$4,3)</f>
        <v>3</v>
      </c>
      <c r="L964" s="23">
        <f>ROUND(H964*VLOOKUP(G964,Sheet2!$A$10:$B$14,2,0)*VLOOKUP(書單!D964,Sheet2!$A$2:$H$4,4,1),0)</f>
        <v>1559</v>
      </c>
    </row>
    <row r="965" spans="1:12" ht="19" hidden="1">
      <c r="A965" s="3" t="s">
        <v>106</v>
      </c>
      <c r="B965" s="8" t="s">
        <v>107</v>
      </c>
      <c r="C965" s="3" t="s">
        <v>1926</v>
      </c>
      <c r="D965" s="9">
        <v>2008</v>
      </c>
      <c r="E965" s="5" t="s">
        <v>108</v>
      </c>
      <c r="F965" s="4">
        <v>1</v>
      </c>
      <c r="G965" s="3" t="s">
        <v>16</v>
      </c>
      <c r="H965" s="6">
        <v>67</v>
      </c>
      <c r="I965" s="3" t="s">
        <v>1579</v>
      </c>
      <c r="J965" s="24" t="s">
        <v>4240</v>
      </c>
      <c r="K965" s="25">
        <f>VLOOKUP(D965,Sheet2!$A$2:$C$4,3)</f>
        <v>3</v>
      </c>
      <c r="L965" s="23">
        <f>ROUND(H965*VLOOKUP(G965,Sheet2!$A$10:$B$14,2,0)*VLOOKUP(書單!D965,Sheet2!$A$2:$H$4,4,1),0)</f>
        <v>633</v>
      </c>
    </row>
    <row r="966" spans="1:12" ht="19" hidden="1">
      <c r="A966" s="3" t="s">
        <v>2130</v>
      </c>
      <c r="B966" s="8" t="s">
        <v>2131</v>
      </c>
      <c r="C966" s="3" t="s">
        <v>2132</v>
      </c>
      <c r="D966" s="9">
        <v>1999</v>
      </c>
      <c r="E966" s="5" t="s">
        <v>2133</v>
      </c>
      <c r="F966" s="4">
        <v>1</v>
      </c>
      <c r="G966" s="3" t="s">
        <v>16</v>
      </c>
      <c r="H966" s="6">
        <v>386</v>
      </c>
      <c r="I966" s="3" t="s">
        <v>1579</v>
      </c>
      <c r="J966" s="24" t="s">
        <v>4243</v>
      </c>
      <c r="K966" s="25">
        <f>VLOOKUP(D966,Sheet2!$A$2:$C$4,3)</f>
        <v>3</v>
      </c>
      <c r="L966" s="23">
        <f>ROUND(H966*VLOOKUP(G966,Sheet2!$A$10:$B$14,2,0)*VLOOKUP(書單!D966,Sheet2!$A$2:$H$4,4,1),0)</f>
        <v>3648</v>
      </c>
    </row>
    <row r="967" spans="1:12" ht="31" hidden="1">
      <c r="A967" s="3" t="s">
        <v>2241</v>
      </c>
      <c r="B967" s="8" t="s">
        <v>2242</v>
      </c>
      <c r="C967" s="3" t="s">
        <v>2243</v>
      </c>
      <c r="D967" s="9">
        <v>2008</v>
      </c>
      <c r="E967" s="5" t="s">
        <v>2244</v>
      </c>
      <c r="F967" s="4">
        <v>1</v>
      </c>
      <c r="G967" s="3" t="s">
        <v>16</v>
      </c>
      <c r="H967" s="6">
        <v>210</v>
      </c>
      <c r="I967" s="3" t="s">
        <v>1586</v>
      </c>
      <c r="J967" s="24" t="s">
        <v>4243</v>
      </c>
      <c r="K967" s="25">
        <f>VLOOKUP(D967,Sheet2!$A$2:$C$4,3)</f>
        <v>3</v>
      </c>
      <c r="L967" s="23">
        <f>ROUND(H967*VLOOKUP(G967,Sheet2!$A$10:$B$14,2,0)*VLOOKUP(書單!D967,Sheet2!$A$2:$H$4,4,1),0)</f>
        <v>1985</v>
      </c>
    </row>
    <row r="968" spans="1:12" ht="19" hidden="1">
      <c r="A968" s="3" t="s">
        <v>2297</v>
      </c>
      <c r="B968" s="8" t="s">
        <v>2298</v>
      </c>
      <c r="C968" s="3" t="s">
        <v>2299</v>
      </c>
      <c r="D968" s="9">
        <v>2009</v>
      </c>
      <c r="E968" s="5" t="s">
        <v>2300</v>
      </c>
      <c r="F968" s="4">
        <v>3</v>
      </c>
      <c r="G968" s="3" t="s">
        <v>16</v>
      </c>
      <c r="H968" s="6">
        <v>298</v>
      </c>
      <c r="I968" s="3" t="s">
        <v>1579</v>
      </c>
      <c r="J968" s="24" t="s">
        <v>4243</v>
      </c>
      <c r="K968" s="25">
        <f>VLOOKUP(D968,Sheet2!$A$2:$C$4,3)</f>
        <v>3</v>
      </c>
      <c r="L968" s="23">
        <f>ROUND(H968*VLOOKUP(G968,Sheet2!$A$10:$B$14,2,0)*VLOOKUP(書單!D968,Sheet2!$A$2:$H$4,4,1),0)</f>
        <v>2816</v>
      </c>
    </row>
    <row r="969" spans="1:12" ht="46.5" hidden="1">
      <c r="A969" s="3" t="s">
        <v>2285</v>
      </c>
      <c r="B969" s="8" t="s">
        <v>2286</v>
      </c>
      <c r="C969" s="3" t="s">
        <v>2287</v>
      </c>
      <c r="D969" s="9">
        <v>2009</v>
      </c>
      <c r="E969" s="5" t="s">
        <v>2288</v>
      </c>
      <c r="F969" s="4">
        <v>2</v>
      </c>
      <c r="G969" s="3" t="s">
        <v>16</v>
      </c>
      <c r="H969" s="6">
        <v>150</v>
      </c>
      <c r="I969" s="3" t="s">
        <v>1598</v>
      </c>
      <c r="J969" s="24" t="s">
        <v>4243</v>
      </c>
      <c r="K969" s="25">
        <f>VLOOKUP(D969,Sheet2!$A$2:$C$4,3)</f>
        <v>3</v>
      </c>
      <c r="L969" s="23">
        <f>ROUND(H969*VLOOKUP(G969,Sheet2!$A$10:$B$14,2,0)*VLOOKUP(書單!D969,Sheet2!$A$2:$H$4,4,1),0)</f>
        <v>1418</v>
      </c>
    </row>
    <row r="970" spans="1:12" ht="31" hidden="1">
      <c r="A970" s="3" t="s">
        <v>2418</v>
      </c>
      <c r="B970" s="8" t="s">
        <v>2419</v>
      </c>
      <c r="C970" s="3" t="s">
        <v>2420</v>
      </c>
      <c r="D970" s="9">
        <v>2012</v>
      </c>
      <c r="E970" s="5" t="s">
        <v>2421</v>
      </c>
      <c r="F970" s="4">
        <v>1</v>
      </c>
      <c r="G970" s="3" t="s">
        <v>16</v>
      </c>
      <c r="H970" s="6">
        <v>137.94999999999999</v>
      </c>
      <c r="I970" s="3" t="s">
        <v>1587</v>
      </c>
      <c r="J970" s="24" t="s">
        <v>4243</v>
      </c>
      <c r="K970" s="25">
        <f>VLOOKUP(D970,Sheet2!$A$2:$C$4,3)</f>
        <v>3</v>
      </c>
      <c r="L970" s="23">
        <f>ROUND(H970*VLOOKUP(G970,Sheet2!$A$10:$B$14,2,0)*VLOOKUP(書單!D970,Sheet2!$A$2:$H$4,4,1),0)</f>
        <v>1304</v>
      </c>
    </row>
    <row r="971" spans="1:12" ht="31" hidden="1">
      <c r="A971" s="3" t="s">
        <v>2325</v>
      </c>
      <c r="B971" s="8" t="s">
        <v>2326</v>
      </c>
      <c r="C971" s="3" t="s">
        <v>2327</v>
      </c>
      <c r="D971" s="9">
        <v>2010</v>
      </c>
      <c r="E971" s="5" t="s">
        <v>2328</v>
      </c>
      <c r="F971" s="4">
        <v>2</v>
      </c>
      <c r="G971" s="3" t="s">
        <v>24</v>
      </c>
      <c r="H971" s="6">
        <v>110</v>
      </c>
      <c r="I971" s="3" t="s">
        <v>1590</v>
      </c>
      <c r="J971" s="24" t="s">
        <v>4243</v>
      </c>
      <c r="K971" s="25">
        <f>VLOOKUP(D971,Sheet2!$A$2:$C$4,3)</f>
        <v>3</v>
      </c>
      <c r="L971" s="23">
        <f>ROUND(H971*VLOOKUP(G971,Sheet2!$A$10:$B$14,2,0)*VLOOKUP(書單!D971,Sheet2!$A$2:$H$4,4,1),0)</f>
        <v>1320</v>
      </c>
    </row>
    <row r="972" spans="1:12" ht="19" hidden="1">
      <c r="A972" s="3" t="s">
        <v>2210</v>
      </c>
      <c r="B972" s="8" t="s">
        <v>2211</v>
      </c>
      <c r="C972" s="3" t="s">
        <v>2212</v>
      </c>
      <c r="D972" s="9">
        <v>2007</v>
      </c>
      <c r="E972" s="5" t="s">
        <v>2213</v>
      </c>
      <c r="F972" s="4">
        <v>2</v>
      </c>
      <c r="G972" s="3" t="s">
        <v>16</v>
      </c>
      <c r="H972" s="6">
        <v>235</v>
      </c>
      <c r="I972" s="3" t="s">
        <v>1579</v>
      </c>
      <c r="J972" s="24" t="s">
        <v>4243</v>
      </c>
      <c r="K972" s="25">
        <f>VLOOKUP(D972,Sheet2!$A$2:$C$4,3)</f>
        <v>3</v>
      </c>
      <c r="L972" s="23">
        <f>ROUND(H972*VLOOKUP(G972,Sheet2!$A$10:$B$14,2,0)*VLOOKUP(書單!D972,Sheet2!$A$2:$H$4,4,1),0)</f>
        <v>2221</v>
      </c>
    </row>
    <row r="973" spans="1:12" ht="31" hidden="1">
      <c r="A973" s="3" t="s">
        <v>2214</v>
      </c>
      <c r="B973" s="8" t="s">
        <v>2215</v>
      </c>
      <c r="C973" s="3" t="s">
        <v>2216</v>
      </c>
      <c r="D973" s="9">
        <v>2007</v>
      </c>
      <c r="E973" s="5" t="s">
        <v>2217</v>
      </c>
      <c r="F973" s="4">
        <v>1</v>
      </c>
      <c r="G973" s="3" t="s">
        <v>16</v>
      </c>
      <c r="H973" s="6">
        <v>232</v>
      </c>
      <c r="I973" s="3" t="s">
        <v>1579</v>
      </c>
      <c r="J973" s="24" t="s">
        <v>4243</v>
      </c>
      <c r="K973" s="25">
        <f>VLOOKUP(D973,Sheet2!$A$2:$C$4,3)</f>
        <v>3</v>
      </c>
      <c r="L973" s="23">
        <f>ROUND(H973*VLOOKUP(G973,Sheet2!$A$10:$B$14,2,0)*VLOOKUP(書單!D973,Sheet2!$A$2:$H$4,4,1),0)</f>
        <v>2192</v>
      </c>
    </row>
    <row r="974" spans="1:12" ht="19" hidden="1">
      <c r="A974" s="3" t="s">
        <v>2343</v>
      </c>
      <c r="B974" s="8" t="s">
        <v>2344</v>
      </c>
      <c r="C974" s="3" t="s">
        <v>2345</v>
      </c>
      <c r="D974" s="9">
        <v>2011</v>
      </c>
      <c r="E974" s="5" t="s">
        <v>2346</v>
      </c>
      <c r="F974" s="4">
        <v>1</v>
      </c>
      <c r="G974" s="3" t="s">
        <v>16</v>
      </c>
      <c r="H974" s="6">
        <v>79.989999999999995</v>
      </c>
      <c r="I974" s="3" t="s">
        <v>1593</v>
      </c>
      <c r="J974" s="24" t="s">
        <v>4243</v>
      </c>
      <c r="K974" s="25">
        <f>VLOOKUP(D974,Sheet2!$A$2:$C$4,3)</f>
        <v>3</v>
      </c>
      <c r="L974" s="23">
        <f>ROUND(H974*VLOOKUP(G974,Sheet2!$A$10:$B$14,2,0)*VLOOKUP(書單!D974,Sheet2!$A$2:$H$4,4,1),0)</f>
        <v>756</v>
      </c>
    </row>
    <row r="975" spans="1:12" ht="31" hidden="1">
      <c r="A975" s="3" t="s">
        <v>2475</v>
      </c>
      <c r="B975" s="8" t="s">
        <v>2476</v>
      </c>
      <c r="C975" s="3" t="s">
        <v>2477</v>
      </c>
      <c r="D975" s="9">
        <v>2018</v>
      </c>
      <c r="E975" s="5" t="s">
        <v>2478</v>
      </c>
      <c r="F975" s="4">
        <v>1</v>
      </c>
      <c r="G975" s="3" t="s">
        <v>24</v>
      </c>
      <c r="H975" s="6">
        <v>115</v>
      </c>
      <c r="I975" s="3" t="s">
        <v>1568</v>
      </c>
      <c r="J975" s="24" t="s">
        <v>4243</v>
      </c>
      <c r="K975" s="25">
        <f>VLOOKUP(D975,Sheet2!$A$2:$C$4,3)</f>
        <v>4</v>
      </c>
      <c r="L975" s="23">
        <f>ROUND(H975*VLOOKUP(G975,Sheet2!$A$10:$B$14,2,0)*VLOOKUP(書單!D975,Sheet2!$A$2:$H$4,4,1),0)</f>
        <v>1840</v>
      </c>
    </row>
    <row r="976" spans="1:12" ht="31" hidden="1">
      <c r="A976" s="3" t="s">
        <v>2455</v>
      </c>
      <c r="B976" s="8" t="s">
        <v>2456</v>
      </c>
      <c r="C976" s="3" t="s">
        <v>2457</v>
      </c>
      <c r="D976" s="9">
        <v>2013</v>
      </c>
      <c r="E976" s="5" t="s">
        <v>2458</v>
      </c>
      <c r="F976" s="4">
        <v>1</v>
      </c>
      <c r="G976" s="3" t="s">
        <v>16</v>
      </c>
      <c r="H976" s="6">
        <v>139</v>
      </c>
      <c r="I976" s="3" t="s">
        <v>1593</v>
      </c>
      <c r="J976" s="24" t="s">
        <v>4243</v>
      </c>
      <c r="K976" s="25">
        <f>VLOOKUP(D976,Sheet2!$A$2:$C$4,3)</f>
        <v>3</v>
      </c>
      <c r="L976" s="23">
        <f>ROUND(H976*VLOOKUP(G976,Sheet2!$A$10:$B$14,2,0)*VLOOKUP(書單!D976,Sheet2!$A$2:$H$4,4,1),0)</f>
        <v>1314</v>
      </c>
    </row>
    <row r="977" spans="1:12" ht="46.5" hidden="1">
      <c r="A977" s="3" t="s">
        <v>2393</v>
      </c>
      <c r="B977" s="8" t="s">
        <v>2394</v>
      </c>
      <c r="C977" s="3" t="s">
        <v>2395</v>
      </c>
      <c r="D977" s="9">
        <v>2012</v>
      </c>
      <c r="E977" s="5" t="s">
        <v>2396</v>
      </c>
      <c r="F977" s="4">
        <v>2</v>
      </c>
      <c r="G977" s="3" t="s">
        <v>16</v>
      </c>
      <c r="H977" s="6">
        <v>108</v>
      </c>
      <c r="I977" s="3" t="s">
        <v>1593</v>
      </c>
      <c r="J977" s="24" t="s">
        <v>4243</v>
      </c>
      <c r="K977" s="25">
        <f>VLOOKUP(D977,Sheet2!$A$2:$C$4,3)</f>
        <v>3</v>
      </c>
      <c r="L977" s="23">
        <f>ROUND(H977*VLOOKUP(G977,Sheet2!$A$10:$B$14,2,0)*VLOOKUP(書單!D977,Sheet2!$A$2:$H$4,4,1),0)</f>
        <v>1021</v>
      </c>
    </row>
    <row r="978" spans="1:12" ht="31" hidden="1">
      <c r="A978" s="3" t="s">
        <v>2373</v>
      </c>
      <c r="B978" s="8" t="s">
        <v>2374</v>
      </c>
      <c r="C978" s="3" t="s">
        <v>2375</v>
      </c>
      <c r="D978" s="9">
        <v>2011</v>
      </c>
      <c r="E978" s="5" t="s">
        <v>2376</v>
      </c>
      <c r="F978" s="4">
        <v>1</v>
      </c>
      <c r="G978" s="3" t="s">
        <v>16</v>
      </c>
      <c r="H978" s="6">
        <v>206.95</v>
      </c>
      <c r="I978" s="3" t="s">
        <v>1579</v>
      </c>
      <c r="J978" s="24" t="s">
        <v>4243</v>
      </c>
      <c r="K978" s="25">
        <f>VLOOKUP(D978,Sheet2!$A$2:$C$4,3)</f>
        <v>3</v>
      </c>
      <c r="L978" s="23">
        <f>ROUND(H978*VLOOKUP(G978,Sheet2!$A$10:$B$14,2,0)*VLOOKUP(書單!D978,Sheet2!$A$2:$H$4,4,1),0)</f>
        <v>1956</v>
      </c>
    </row>
    <row r="979" spans="1:12" ht="19" hidden="1">
      <c r="A979" s="3" t="s">
        <v>2422</v>
      </c>
      <c r="B979" s="8" t="s">
        <v>2423</v>
      </c>
      <c r="C979" s="3" t="s">
        <v>2424</v>
      </c>
      <c r="D979" s="9">
        <v>2012</v>
      </c>
      <c r="E979" s="5" t="s">
        <v>2425</v>
      </c>
      <c r="F979" s="4">
        <v>1</v>
      </c>
      <c r="G979" s="3" t="s">
        <v>16</v>
      </c>
      <c r="H979" s="6">
        <v>165.95</v>
      </c>
      <c r="I979" s="3" t="s">
        <v>1579</v>
      </c>
      <c r="J979" s="24" t="s">
        <v>4243</v>
      </c>
      <c r="K979" s="25">
        <f>VLOOKUP(D979,Sheet2!$A$2:$C$4,3)</f>
        <v>3</v>
      </c>
      <c r="L979" s="23">
        <f>ROUND(H979*VLOOKUP(G979,Sheet2!$A$10:$B$14,2,0)*VLOOKUP(書單!D979,Sheet2!$A$2:$H$4,4,1),0)</f>
        <v>1568</v>
      </c>
    </row>
    <row r="980" spans="1:12" ht="31" hidden="1">
      <c r="A980" s="3" t="s">
        <v>2426</v>
      </c>
      <c r="B980" s="8" t="s">
        <v>2427</v>
      </c>
      <c r="C980" s="3" t="s">
        <v>2428</v>
      </c>
      <c r="D980" s="9">
        <v>2012</v>
      </c>
      <c r="E980" s="5" t="s">
        <v>2429</v>
      </c>
      <c r="F980" s="4">
        <v>1</v>
      </c>
      <c r="G980" s="3" t="s">
        <v>16</v>
      </c>
      <c r="H980" s="6">
        <v>95.95</v>
      </c>
      <c r="I980" s="3" t="s">
        <v>1579</v>
      </c>
      <c r="J980" s="24" t="s">
        <v>4243</v>
      </c>
      <c r="K980" s="25">
        <f>VLOOKUP(D980,Sheet2!$A$2:$C$4,3)</f>
        <v>3</v>
      </c>
      <c r="L980" s="23">
        <f>ROUND(H980*VLOOKUP(G980,Sheet2!$A$10:$B$14,2,0)*VLOOKUP(書單!D980,Sheet2!$A$2:$H$4,4,1),0)</f>
        <v>907</v>
      </c>
    </row>
    <row r="981" spans="1:12" ht="31" hidden="1">
      <c r="A981" s="3" t="s">
        <v>2397</v>
      </c>
      <c r="B981" s="8" t="s">
        <v>2398</v>
      </c>
      <c r="C981" s="3" t="s">
        <v>2399</v>
      </c>
      <c r="D981" s="9">
        <v>2012</v>
      </c>
      <c r="E981" s="5" t="s">
        <v>2400</v>
      </c>
      <c r="F981" s="4">
        <v>1</v>
      </c>
      <c r="G981" s="3" t="s">
        <v>16</v>
      </c>
      <c r="H981" s="6">
        <v>144</v>
      </c>
      <c r="I981" s="3" t="s">
        <v>1593</v>
      </c>
      <c r="J981" s="24" t="s">
        <v>4243</v>
      </c>
      <c r="K981" s="25">
        <f>VLOOKUP(D981,Sheet2!$A$2:$C$4,3)</f>
        <v>3</v>
      </c>
      <c r="L981" s="23">
        <f>ROUND(H981*VLOOKUP(G981,Sheet2!$A$10:$B$14,2,0)*VLOOKUP(書單!D981,Sheet2!$A$2:$H$4,4,1),0)</f>
        <v>1361</v>
      </c>
    </row>
    <row r="982" spans="1:12" ht="31" hidden="1">
      <c r="A982" s="3" t="s">
        <v>2467</v>
      </c>
      <c r="B982" s="8" t="s">
        <v>2468</v>
      </c>
      <c r="C982" s="3" t="s">
        <v>2469</v>
      </c>
      <c r="D982" s="9">
        <v>2014</v>
      </c>
      <c r="E982" s="5" t="s">
        <v>2470</v>
      </c>
      <c r="F982" s="4">
        <v>1</v>
      </c>
      <c r="G982" s="3" t="s">
        <v>16</v>
      </c>
      <c r="H982" s="6">
        <v>131.94999999999999</v>
      </c>
      <c r="I982" s="3" t="s">
        <v>1596</v>
      </c>
      <c r="J982" s="24" t="s">
        <v>4243</v>
      </c>
      <c r="K982" s="25">
        <f>VLOOKUP(D982,Sheet2!$A$2:$C$4,3)</f>
        <v>3</v>
      </c>
      <c r="L982" s="23">
        <f>ROUND(H982*VLOOKUP(G982,Sheet2!$A$10:$B$14,2,0)*VLOOKUP(書單!D982,Sheet2!$A$2:$H$4,4,1),0)</f>
        <v>1247</v>
      </c>
    </row>
    <row r="983" spans="1:12" ht="31" hidden="1">
      <c r="A983" s="3" t="s">
        <v>2171</v>
      </c>
      <c r="B983" s="8" t="s">
        <v>2172</v>
      </c>
      <c r="C983" s="3" t="s">
        <v>2173</v>
      </c>
      <c r="D983" s="9">
        <v>2004</v>
      </c>
      <c r="E983" s="5" t="s">
        <v>2174</v>
      </c>
      <c r="F983" s="4">
        <v>1</v>
      </c>
      <c r="G983" s="3" t="s">
        <v>16</v>
      </c>
      <c r="H983" s="6">
        <v>1985</v>
      </c>
      <c r="I983" s="3" t="s">
        <v>1579</v>
      </c>
      <c r="J983" s="24" t="s">
        <v>4243</v>
      </c>
      <c r="K983" s="25">
        <f>VLOOKUP(D983,Sheet2!$A$2:$C$4,3)</f>
        <v>3</v>
      </c>
      <c r="L983" s="23">
        <f>ROUND(H983*VLOOKUP(G983,Sheet2!$A$10:$B$14,2,0)*VLOOKUP(書單!D983,Sheet2!$A$2:$H$4,4,1),0)</f>
        <v>18758</v>
      </c>
    </row>
    <row r="984" spans="1:12" ht="19" hidden="1">
      <c r="A984" s="3" t="s">
        <v>2463</v>
      </c>
      <c r="B984" s="8" t="s">
        <v>2464</v>
      </c>
      <c r="C984" s="3" t="s">
        <v>2465</v>
      </c>
      <c r="D984" s="9">
        <v>2013</v>
      </c>
      <c r="E984" s="5" t="s">
        <v>2466</v>
      </c>
      <c r="F984" s="4">
        <v>1</v>
      </c>
      <c r="G984" s="3" t="s">
        <v>12</v>
      </c>
      <c r="H984" s="6">
        <v>69.95</v>
      </c>
      <c r="I984" s="3" t="s">
        <v>1611</v>
      </c>
      <c r="J984" s="24" t="s">
        <v>4243</v>
      </c>
      <c r="K984" s="25">
        <f>VLOOKUP(D984,Sheet2!$A$2:$C$4,3)</f>
        <v>3</v>
      </c>
      <c r="L984" s="23">
        <f>ROUND(H984*VLOOKUP(G984,Sheet2!$A$10:$B$14,2,0)*VLOOKUP(書單!D984,Sheet2!$A$2:$H$4,4,1),0)</f>
        <v>713</v>
      </c>
    </row>
    <row r="985" spans="1:12" ht="19" hidden="1">
      <c r="A985" s="3" t="s">
        <v>2355</v>
      </c>
      <c r="B985" s="8" t="s">
        <v>2356</v>
      </c>
      <c r="C985" s="3" t="s">
        <v>2357</v>
      </c>
      <c r="D985" s="9">
        <v>2011</v>
      </c>
      <c r="E985" s="5" t="s">
        <v>2358</v>
      </c>
      <c r="F985" s="4">
        <v>4</v>
      </c>
      <c r="G985" s="3" t="s">
        <v>16</v>
      </c>
      <c r="H985" s="6">
        <v>210</v>
      </c>
      <c r="I985" s="3" t="s">
        <v>1598</v>
      </c>
      <c r="J985" s="24" t="s">
        <v>4243</v>
      </c>
      <c r="K985" s="25">
        <f>VLOOKUP(D985,Sheet2!$A$2:$C$4,3)</f>
        <v>3</v>
      </c>
      <c r="L985" s="23">
        <f>ROUND(H985*VLOOKUP(G985,Sheet2!$A$10:$B$14,2,0)*VLOOKUP(書單!D985,Sheet2!$A$2:$H$4,4,1),0)</f>
        <v>1985</v>
      </c>
    </row>
    <row r="986" spans="1:12" ht="19" hidden="1">
      <c r="A986" s="3" t="s">
        <v>2430</v>
      </c>
      <c r="B986" s="8" t="s">
        <v>2431</v>
      </c>
      <c r="C986" s="3" t="s">
        <v>2432</v>
      </c>
      <c r="D986" s="9">
        <v>2012</v>
      </c>
      <c r="E986" s="5" t="s">
        <v>2433</v>
      </c>
      <c r="F986" s="4">
        <v>1</v>
      </c>
      <c r="G986" s="3" t="s">
        <v>16</v>
      </c>
      <c r="H986" s="6">
        <v>180.95</v>
      </c>
      <c r="I986" s="3" t="s">
        <v>1579</v>
      </c>
      <c r="J986" s="24" t="s">
        <v>4243</v>
      </c>
      <c r="K986" s="25">
        <f>VLOOKUP(D986,Sheet2!$A$2:$C$4,3)</f>
        <v>3</v>
      </c>
      <c r="L986" s="23">
        <f>ROUND(H986*VLOOKUP(G986,Sheet2!$A$10:$B$14,2,0)*VLOOKUP(書單!D986,Sheet2!$A$2:$H$4,4,1),0)</f>
        <v>1710</v>
      </c>
    </row>
    <row r="987" spans="1:12" ht="31" hidden="1">
      <c r="A987" s="3" t="s">
        <v>2340</v>
      </c>
      <c r="B987" s="8" t="s">
        <v>2281</v>
      </c>
      <c r="C987" s="3" t="s">
        <v>2341</v>
      </c>
      <c r="D987" s="9">
        <v>2011</v>
      </c>
      <c r="E987" s="5" t="s">
        <v>2342</v>
      </c>
      <c r="F987" s="4">
        <v>4</v>
      </c>
      <c r="G987" s="3" t="s">
        <v>16</v>
      </c>
      <c r="H987" s="6">
        <v>275</v>
      </c>
      <c r="I987" s="3" t="s">
        <v>2284</v>
      </c>
      <c r="J987" s="24" t="s">
        <v>4243</v>
      </c>
      <c r="K987" s="25">
        <f>VLOOKUP(D987,Sheet2!$A$2:$C$4,3)</f>
        <v>3</v>
      </c>
      <c r="L987" s="23">
        <f>ROUND(H987*VLOOKUP(G987,Sheet2!$A$10:$B$14,2,0)*VLOOKUP(書單!D987,Sheet2!$A$2:$H$4,4,1),0)</f>
        <v>2599</v>
      </c>
    </row>
    <row r="988" spans="1:12" ht="46.5" hidden="1">
      <c r="A988" s="3" t="s">
        <v>2359</v>
      </c>
      <c r="B988" s="8" t="s">
        <v>2360</v>
      </c>
      <c r="C988" s="3" t="s">
        <v>2361</v>
      </c>
      <c r="D988" s="9">
        <v>2011</v>
      </c>
      <c r="E988" s="5" t="s">
        <v>2362</v>
      </c>
      <c r="F988" s="4">
        <v>4</v>
      </c>
      <c r="G988" s="3" t="s">
        <v>16</v>
      </c>
      <c r="H988" s="6">
        <v>149</v>
      </c>
      <c r="I988" s="3" t="s">
        <v>2209</v>
      </c>
      <c r="J988" s="24" t="s">
        <v>4243</v>
      </c>
      <c r="K988" s="25">
        <f>VLOOKUP(D988,Sheet2!$A$2:$C$4,3)</f>
        <v>3</v>
      </c>
      <c r="L988" s="23">
        <f>ROUND(H988*VLOOKUP(G988,Sheet2!$A$10:$B$14,2,0)*VLOOKUP(書單!D988,Sheet2!$A$2:$H$4,4,1),0)</f>
        <v>1408</v>
      </c>
    </row>
    <row r="989" spans="1:12" ht="19" hidden="1">
      <c r="A989" s="3" t="s">
        <v>2270</v>
      </c>
      <c r="B989" s="8" t="s">
        <v>2271</v>
      </c>
      <c r="C989" s="3" t="s">
        <v>2272</v>
      </c>
      <c r="D989" s="9">
        <v>2009</v>
      </c>
      <c r="E989" s="5" t="s">
        <v>2273</v>
      </c>
      <c r="F989" s="4">
        <v>1</v>
      </c>
      <c r="G989" s="3" t="s">
        <v>16</v>
      </c>
      <c r="H989" s="6">
        <v>124.7</v>
      </c>
      <c r="I989" s="3" t="s">
        <v>2274</v>
      </c>
      <c r="J989" s="24" t="s">
        <v>4243</v>
      </c>
      <c r="K989" s="25">
        <f>VLOOKUP(D989,Sheet2!$A$2:$C$4,3)</f>
        <v>3</v>
      </c>
      <c r="L989" s="23">
        <f>ROUND(H989*VLOOKUP(G989,Sheet2!$A$10:$B$14,2,0)*VLOOKUP(書單!D989,Sheet2!$A$2:$H$4,4,1),0)</f>
        <v>1178</v>
      </c>
    </row>
    <row r="990" spans="1:12" ht="31" hidden="1">
      <c r="A990" s="3" t="s">
        <v>2245</v>
      </c>
      <c r="B990" s="8" t="s">
        <v>2246</v>
      </c>
      <c r="C990" s="3" t="s">
        <v>2247</v>
      </c>
      <c r="D990" s="9">
        <v>2008</v>
      </c>
      <c r="E990" s="5" t="s">
        <v>2248</v>
      </c>
      <c r="F990" s="4">
        <v>1</v>
      </c>
      <c r="G990" s="3" t="s">
        <v>16</v>
      </c>
      <c r="H990" s="6">
        <v>182</v>
      </c>
      <c r="I990" s="3" t="s">
        <v>1579</v>
      </c>
      <c r="J990" s="24" t="s">
        <v>4243</v>
      </c>
      <c r="K990" s="25">
        <f>VLOOKUP(D990,Sheet2!$A$2:$C$4,3)</f>
        <v>3</v>
      </c>
      <c r="L990" s="23">
        <f>ROUND(H990*VLOOKUP(G990,Sheet2!$A$10:$B$14,2,0)*VLOOKUP(書單!D990,Sheet2!$A$2:$H$4,4,1),0)</f>
        <v>1720</v>
      </c>
    </row>
    <row r="991" spans="1:12" ht="31" hidden="1">
      <c r="A991" s="3" t="s">
        <v>2409</v>
      </c>
      <c r="B991" s="8" t="s">
        <v>2410</v>
      </c>
      <c r="C991" s="3" t="s">
        <v>2411</v>
      </c>
      <c r="D991" s="9">
        <v>2012</v>
      </c>
      <c r="E991" s="5" t="s">
        <v>2412</v>
      </c>
      <c r="F991" s="4">
        <v>1</v>
      </c>
      <c r="G991" s="3" t="s">
        <v>16</v>
      </c>
      <c r="H991" s="6">
        <v>190</v>
      </c>
      <c r="I991" s="3" t="s">
        <v>2413</v>
      </c>
      <c r="J991" s="24" t="s">
        <v>4243</v>
      </c>
      <c r="K991" s="25">
        <f>VLOOKUP(D991,Sheet2!$A$2:$C$4,3)</f>
        <v>3</v>
      </c>
      <c r="L991" s="23">
        <f>ROUND(H991*VLOOKUP(G991,Sheet2!$A$10:$B$14,2,0)*VLOOKUP(書單!D991,Sheet2!$A$2:$H$4,4,1),0)</f>
        <v>1796</v>
      </c>
    </row>
    <row r="992" spans="1:12" ht="19" hidden="1">
      <c r="A992" s="3" t="s">
        <v>2175</v>
      </c>
      <c r="B992" s="8" t="s">
        <v>2176</v>
      </c>
      <c r="C992" s="3" t="s">
        <v>2177</v>
      </c>
      <c r="D992" s="9">
        <v>2005</v>
      </c>
      <c r="E992" s="5" t="s">
        <v>2178</v>
      </c>
      <c r="F992" s="4">
        <v>1</v>
      </c>
      <c r="G992" s="3" t="s">
        <v>16</v>
      </c>
      <c r="H992" s="6">
        <v>24.95</v>
      </c>
      <c r="I992" s="3" t="s">
        <v>1579</v>
      </c>
      <c r="J992" s="24" t="s">
        <v>4243</v>
      </c>
      <c r="K992" s="25">
        <f>VLOOKUP(D992,Sheet2!$A$2:$C$4,3)</f>
        <v>3</v>
      </c>
      <c r="L992" s="23">
        <f>ROUND(H992*VLOOKUP(G992,Sheet2!$A$10:$B$14,2,0)*VLOOKUP(書單!D992,Sheet2!$A$2:$H$4,4,1),0)</f>
        <v>236</v>
      </c>
    </row>
    <row r="993" spans="1:12" ht="31" hidden="1">
      <c r="A993" s="3" t="s">
        <v>2252</v>
      </c>
      <c r="B993" s="3"/>
      <c r="C993" s="3" t="s">
        <v>2253</v>
      </c>
      <c r="D993" s="9">
        <v>2008</v>
      </c>
      <c r="E993" s="5" t="s">
        <v>2254</v>
      </c>
      <c r="F993" s="4">
        <v>7</v>
      </c>
      <c r="G993" s="3" t="s">
        <v>16</v>
      </c>
      <c r="H993" s="6">
        <v>835</v>
      </c>
      <c r="I993" s="3" t="s">
        <v>1579</v>
      </c>
      <c r="J993" s="24" t="s">
        <v>4243</v>
      </c>
      <c r="K993" s="25">
        <f>VLOOKUP(D993,Sheet2!$A$2:$C$4,3)</f>
        <v>3</v>
      </c>
      <c r="L993" s="23">
        <f>ROUND(H993*VLOOKUP(G993,Sheet2!$A$10:$B$14,2,0)*VLOOKUP(書單!D993,Sheet2!$A$2:$H$4,4,1),0)</f>
        <v>7891</v>
      </c>
    </row>
    <row r="994" spans="1:12" ht="46.5" hidden="1">
      <c r="A994" s="3" t="s">
        <v>2205</v>
      </c>
      <c r="B994" s="8" t="s">
        <v>2206</v>
      </c>
      <c r="C994" s="3" t="s">
        <v>2207</v>
      </c>
      <c r="D994" s="9">
        <v>2007</v>
      </c>
      <c r="E994" s="5" t="s">
        <v>2208</v>
      </c>
      <c r="F994" s="4">
        <v>1</v>
      </c>
      <c r="G994" s="3" t="s">
        <v>16</v>
      </c>
      <c r="H994" s="6">
        <v>225</v>
      </c>
      <c r="I994" s="3" t="s">
        <v>2209</v>
      </c>
      <c r="J994" s="24" t="s">
        <v>4243</v>
      </c>
      <c r="K994" s="25">
        <f>VLOOKUP(D994,Sheet2!$A$2:$C$4,3)</f>
        <v>3</v>
      </c>
      <c r="L994" s="23">
        <f>ROUND(H994*VLOOKUP(G994,Sheet2!$A$10:$B$14,2,0)*VLOOKUP(書單!D994,Sheet2!$A$2:$H$4,4,1),0)</f>
        <v>2126</v>
      </c>
    </row>
    <row r="995" spans="1:12" ht="31" hidden="1">
      <c r="A995" s="3" t="s">
        <v>2190</v>
      </c>
      <c r="B995" s="8" t="s">
        <v>2191</v>
      </c>
      <c r="C995" s="3" t="s">
        <v>2192</v>
      </c>
      <c r="D995" s="9">
        <v>2006</v>
      </c>
      <c r="E995" s="5" t="s">
        <v>2193</v>
      </c>
      <c r="F995" s="4">
        <v>1</v>
      </c>
      <c r="G995" s="3" t="s">
        <v>16</v>
      </c>
      <c r="H995" s="6">
        <v>176</v>
      </c>
      <c r="I995" s="3" t="s">
        <v>1579</v>
      </c>
      <c r="J995" s="24" t="s">
        <v>4243</v>
      </c>
      <c r="K995" s="25">
        <f>VLOOKUP(D995,Sheet2!$A$2:$C$4,3)</f>
        <v>3</v>
      </c>
      <c r="L995" s="23">
        <f>ROUND(H995*VLOOKUP(G995,Sheet2!$A$10:$B$14,2,0)*VLOOKUP(書單!D995,Sheet2!$A$2:$H$4,4,1),0)</f>
        <v>1663</v>
      </c>
    </row>
    <row r="996" spans="1:12" ht="46.5" hidden="1">
      <c r="A996" s="3" t="s">
        <v>2366</v>
      </c>
      <c r="B996" s="8" t="s">
        <v>2367</v>
      </c>
      <c r="C996" s="3" t="s">
        <v>2368</v>
      </c>
      <c r="D996" s="9">
        <v>2011</v>
      </c>
      <c r="E996" s="5" t="s">
        <v>2369</v>
      </c>
      <c r="F996" s="4">
        <v>1</v>
      </c>
      <c r="G996" s="3" t="s">
        <v>24</v>
      </c>
      <c r="H996" s="6">
        <v>121.99</v>
      </c>
      <c r="I996" s="3" t="s">
        <v>1590</v>
      </c>
      <c r="J996" s="24" t="s">
        <v>4243</v>
      </c>
      <c r="K996" s="25">
        <f>VLOOKUP(D996,Sheet2!$A$2:$C$4,3)</f>
        <v>3</v>
      </c>
      <c r="L996" s="23">
        <f>ROUND(H996*VLOOKUP(G996,Sheet2!$A$10:$B$14,2,0)*VLOOKUP(書單!D996,Sheet2!$A$2:$H$4,4,1),0)</f>
        <v>1464</v>
      </c>
    </row>
    <row r="997" spans="1:12" ht="46.5" hidden="1">
      <c r="A997" s="3" t="s">
        <v>2370</v>
      </c>
      <c r="B997" s="8" t="s">
        <v>2367</v>
      </c>
      <c r="C997" s="3" t="s">
        <v>2371</v>
      </c>
      <c r="D997" s="9">
        <v>2011</v>
      </c>
      <c r="E997" s="5" t="s">
        <v>2372</v>
      </c>
      <c r="F997" s="4">
        <v>1</v>
      </c>
      <c r="G997" s="3" t="s">
        <v>24</v>
      </c>
      <c r="H997" s="6">
        <v>121.99</v>
      </c>
      <c r="I997" s="3" t="s">
        <v>1590</v>
      </c>
      <c r="J997" s="24" t="s">
        <v>4243</v>
      </c>
      <c r="K997" s="25">
        <f>VLOOKUP(D997,Sheet2!$A$2:$C$4,3)</f>
        <v>3</v>
      </c>
      <c r="L997" s="23">
        <f>ROUND(H997*VLOOKUP(G997,Sheet2!$A$10:$B$14,2,0)*VLOOKUP(書單!D997,Sheet2!$A$2:$H$4,4,1),0)</f>
        <v>1464</v>
      </c>
    </row>
    <row r="998" spans="1:12" ht="31" hidden="1">
      <c r="A998" s="3" t="s">
        <v>2459</v>
      </c>
      <c r="B998" s="8" t="s">
        <v>2460</v>
      </c>
      <c r="C998" s="3" t="s">
        <v>2461</v>
      </c>
      <c r="D998" s="9">
        <v>2013</v>
      </c>
      <c r="E998" s="5" t="s">
        <v>2462</v>
      </c>
      <c r="F998" s="4">
        <v>1</v>
      </c>
      <c r="G998" s="3" t="s">
        <v>16</v>
      </c>
      <c r="H998" s="6">
        <v>129</v>
      </c>
      <c r="I998" s="3" t="s">
        <v>1593</v>
      </c>
      <c r="J998" s="24" t="s">
        <v>4243</v>
      </c>
      <c r="K998" s="25">
        <f>VLOOKUP(D998,Sheet2!$A$2:$C$4,3)</f>
        <v>3</v>
      </c>
      <c r="L998" s="23">
        <f>ROUND(H998*VLOOKUP(G998,Sheet2!$A$10:$B$14,2,0)*VLOOKUP(書單!D998,Sheet2!$A$2:$H$4,4,1),0)</f>
        <v>1219</v>
      </c>
    </row>
    <row r="999" spans="1:12" ht="31" hidden="1">
      <c r="A999" s="3" t="s">
        <v>2377</v>
      </c>
      <c r="B999" s="8" t="s">
        <v>2378</v>
      </c>
      <c r="C999" s="3" t="s">
        <v>2379</v>
      </c>
      <c r="D999" s="9">
        <v>2011</v>
      </c>
      <c r="E999" s="5" t="s">
        <v>2380</v>
      </c>
      <c r="F999" s="4">
        <v>1</v>
      </c>
      <c r="G999" s="3" t="s">
        <v>16</v>
      </c>
      <c r="H999" s="6">
        <v>156</v>
      </c>
      <c r="I999" s="3" t="s">
        <v>1579</v>
      </c>
      <c r="J999" s="24" t="s">
        <v>4243</v>
      </c>
      <c r="K999" s="25">
        <f>VLOOKUP(D999,Sheet2!$A$2:$C$4,3)</f>
        <v>3</v>
      </c>
      <c r="L999" s="23">
        <f>ROUND(H999*VLOOKUP(G999,Sheet2!$A$10:$B$14,2,0)*VLOOKUP(書單!D999,Sheet2!$A$2:$H$4,4,1),0)</f>
        <v>1474</v>
      </c>
    </row>
    <row r="1000" spans="1:12" ht="31" hidden="1">
      <c r="A1000" s="3" t="s">
        <v>2434</v>
      </c>
      <c r="B1000" s="8" t="s">
        <v>836</v>
      </c>
      <c r="C1000" s="3" t="s">
        <v>2435</v>
      </c>
      <c r="D1000" s="9">
        <v>2012</v>
      </c>
      <c r="E1000" s="5" t="s">
        <v>2436</v>
      </c>
      <c r="F1000" s="4">
        <v>2</v>
      </c>
      <c r="G1000" s="3" t="s">
        <v>16</v>
      </c>
      <c r="H1000" s="6">
        <v>123</v>
      </c>
      <c r="I1000" s="3" t="s">
        <v>1579</v>
      </c>
      <c r="J1000" s="24" t="s">
        <v>4243</v>
      </c>
      <c r="K1000" s="25">
        <f>VLOOKUP(D1000,Sheet2!$A$2:$C$4,3)</f>
        <v>3</v>
      </c>
      <c r="L1000" s="23">
        <f>ROUND(H1000*VLOOKUP(G1000,Sheet2!$A$10:$B$14,2,0)*VLOOKUP(書單!D1000,Sheet2!$A$2:$H$4,4,1),0)</f>
        <v>1162</v>
      </c>
    </row>
    <row r="1001" spans="1:12" ht="31" hidden="1">
      <c r="A1001" s="3" t="s">
        <v>2305</v>
      </c>
      <c r="B1001" s="8" t="s">
        <v>2306</v>
      </c>
      <c r="C1001" s="3" t="s">
        <v>2307</v>
      </c>
      <c r="D1001" s="9">
        <v>2010</v>
      </c>
      <c r="E1001" s="5" t="s">
        <v>2308</v>
      </c>
      <c r="F1001" s="4">
        <v>1</v>
      </c>
      <c r="G1001" s="3" t="s">
        <v>24</v>
      </c>
      <c r="H1001" s="6">
        <v>197</v>
      </c>
      <c r="I1001" s="3" t="s">
        <v>1568</v>
      </c>
      <c r="J1001" s="24" t="s">
        <v>4243</v>
      </c>
      <c r="K1001" s="25">
        <f>VLOOKUP(D1001,Sheet2!$A$2:$C$4,3)</f>
        <v>3</v>
      </c>
      <c r="L1001" s="23">
        <f>ROUND(H1001*VLOOKUP(G1001,Sheet2!$A$10:$B$14,2,0)*VLOOKUP(書單!D1001,Sheet2!$A$2:$H$4,4,1),0)</f>
        <v>2364</v>
      </c>
    </row>
    <row r="1002" spans="1:12" ht="19" hidden="1">
      <c r="A1002" s="3" t="s">
        <v>2329</v>
      </c>
      <c r="B1002" s="8" t="s">
        <v>2330</v>
      </c>
      <c r="C1002" s="3" t="s">
        <v>2331</v>
      </c>
      <c r="D1002" s="9">
        <v>2010</v>
      </c>
      <c r="E1002" s="5" t="s">
        <v>2332</v>
      </c>
      <c r="F1002" s="4">
        <v>1</v>
      </c>
      <c r="G1002" s="3" t="s">
        <v>16</v>
      </c>
      <c r="H1002" s="6">
        <v>176</v>
      </c>
      <c r="I1002" s="3" t="s">
        <v>1579</v>
      </c>
      <c r="J1002" s="24" t="s">
        <v>4243</v>
      </c>
      <c r="K1002" s="25">
        <f>VLOOKUP(D1002,Sheet2!$A$2:$C$4,3)</f>
        <v>3</v>
      </c>
      <c r="L1002" s="23">
        <f>ROUND(H1002*VLOOKUP(G1002,Sheet2!$A$10:$B$14,2,0)*VLOOKUP(書單!D1002,Sheet2!$A$2:$H$4,4,1),0)</f>
        <v>1663</v>
      </c>
    </row>
    <row r="1003" spans="1:12" ht="31" hidden="1">
      <c r="A1003" s="3" t="s">
        <v>2381</v>
      </c>
      <c r="B1003" s="8" t="s">
        <v>2382</v>
      </c>
      <c r="C1003" s="3" t="s">
        <v>2383</v>
      </c>
      <c r="D1003" s="9">
        <v>2011</v>
      </c>
      <c r="E1003" s="5" t="s">
        <v>2384</v>
      </c>
      <c r="F1003" s="4">
        <v>1</v>
      </c>
      <c r="G1003" s="3" t="s">
        <v>16</v>
      </c>
      <c r="H1003" s="6">
        <v>145</v>
      </c>
      <c r="I1003" s="3" t="s">
        <v>1579</v>
      </c>
      <c r="J1003" s="24" t="s">
        <v>4243</v>
      </c>
      <c r="K1003" s="25">
        <f>VLOOKUP(D1003,Sheet2!$A$2:$C$4,3)</f>
        <v>3</v>
      </c>
      <c r="L1003" s="23">
        <f>ROUND(H1003*VLOOKUP(G1003,Sheet2!$A$10:$B$14,2,0)*VLOOKUP(書單!D1003,Sheet2!$A$2:$H$4,4,1),0)</f>
        <v>1370</v>
      </c>
    </row>
    <row r="1004" spans="1:12" ht="31" hidden="1">
      <c r="A1004" s="3" t="s">
        <v>2452</v>
      </c>
      <c r="B1004" s="8" t="s">
        <v>2382</v>
      </c>
      <c r="C1004" s="3" t="s">
        <v>2453</v>
      </c>
      <c r="D1004" s="9">
        <v>2013</v>
      </c>
      <c r="E1004" s="5" t="s">
        <v>2454</v>
      </c>
      <c r="F1004" s="4">
        <v>1</v>
      </c>
      <c r="G1004" s="3" t="s">
        <v>24</v>
      </c>
      <c r="H1004" s="6">
        <v>114.99</v>
      </c>
      <c r="I1004" s="3" t="s">
        <v>1568</v>
      </c>
      <c r="J1004" s="24" t="s">
        <v>4243</v>
      </c>
      <c r="K1004" s="25">
        <f>VLOOKUP(D1004,Sheet2!$A$2:$C$4,3)</f>
        <v>3</v>
      </c>
      <c r="L1004" s="23">
        <f>ROUND(H1004*VLOOKUP(G1004,Sheet2!$A$10:$B$14,2,0)*VLOOKUP(書單!D1004,Sheet2!$A$2:$H$4,4,1),0)</f>
        <v>1380</v>
      </c>
    </row>
    <row r="1005" spans="1:12" ht="31" hidden="1">
      <c r="A1005" s="3" t="s">
        <v>2156</v>
      </c>
      <c r="B1005" s="8" t="s">
        <v>2157</v>
      </c>
      <c r="C1005" s="3" t="s">
        <v>2158</v>
      </c>
      <c r="D1005" s="9">
        <v>2004</v>
      </c>
      <c r="E1005" s="5" t="s">
        <v>2159</v>
      </c>
      <c r="F1005" s="4">
        <v>1</v>
      </c>
      <c r="G1005" s="3" t="s">
        <v>16</v>
      </c>
      <c r="H1005" s="6">
        <v>100</v>
      </c>
      <c r="I1005" s="3" t="s">
        <v>2160</v>
      </c>
      <c r="J1005" s="24" t="s">
        <v>4243</v>
      </c>
      <c r="K1005" s="25">
        <f>VLOOKUP(D1005,Sheet2!$A$2:$C$4,3)</f>
        <v>3</v>
      </c>
      <c r="L1005" s="23">
        <f>ROUND(H1005*VLOOKUP(G1005,Sheet2!$A$10:$B$14,2,0)*VLOOKUP(書單!D1005,Sheet2!$A$2:$H$4,4,1),0)</f>
        <v>945</v>
      </c>
    </row>
    <row r="1006" spans="1:12" ht="62" hidden="1">
      <c r="A1006" s="3" t="s">
        <v>2313</v>
      </c>
      <c r="B1006" s="8" t="s">
        <v>2314</v>
      </c>
      <c r="C1006" s="3" t="s">
        <v>2315</v>
      </c>
      <c r="D1006" s="9">
        <v>2010</v>
      </c>
      <c r="E1006" s="5" t="s">
        <v>2316</v>
      </c>
      <c r="F1006" s="4">
        <v>1</v>
      </c>
      <c r="G1006" s="3" t="s">
        <v>16</v>
      </c>
      <c r="H1006" s="6">
        <v>250</v>
      </c>
      <c r="I1006" s="3" t="s">
        <v>1598</v>
      </c>
      <c r="J1006" s="24" t="s">
        <v>4243</v>
      </c>
      <c r="K1006" s="25">
        <f>VLOOKUP(D1006,Sheet2!$A$2:$C$4,3)</f>
        <v>3</v>
      </c>
      <c r="L1006" s="23">
        <f>ROUND(H1006*VLOOKUP(G1006,Sheet2!$A$10:$B$14,2,0)*VLOOKUP(書單!D1006,Sheet2!$A$2:$H$4,4,1),0)</f>
        <v>2363</v>
      </c>
    </row>
    <row r="1007" spans="1:12" ht="31" hidden="1">
      <c r="A1007" s="3" t="s">
        <v>2221</v>
      </c>
      <c r="B1007" s="8" t="s">
        <v>2222</v>
      </c>
      <c r="C1007" s="3" t="s">
        <v>2223</v>
      </c>
      <c r="D1007" s="9">
        <v>2007</v>
      </c>
      <c r="E1007" s="5" t="s">
        <v>2224</v>
      </c>
      <c r="F1007" s="4">
        <v>1</v>
      </c>
      <c r="G1007" s="3" t="s">
        <v>16</v>
      </c>
      <c r="H1007" s="6">
        <v>258</v>
      </c>
      <c r="I1007" s="3" t="s">
        <v>1579</v>
      </c>
      <c r="J1007" s="24" t="s">
        <v>4243</v>
      </c>
      <c r="K1007" s="25">
        <f>VLOOKUP(D1007,Sheet2!$A$2:$C$4,3)</f>
        <v>3</v>
      </c>
      <c r="L1007" s="23">
        <f>ROUND(H1007*VLOOKUP(G1007,Sheet2!$A$10:$B$14,2,0)*VLOOKUP(書單!D1007,Sheet2!$A$2:$H$4,4,1),0)</f>
        <v>2438</v>
      </c>
    </row>
    <row r="1008" spans="1:12" ht="46.5" hidden="1">
      <c r="A1008" s="3" t="s">
        <v>2333</v>
      </c>
      <c r="B1008" s="8" t="s">
        <v>1301</v>
      </c>
      <c r="C1008" s="3" t="s">
        <v>2334</v>
      </c>
      <c r="D1008" s="9">
        <v>2010</v>
      </c>
      <c r="E1008" s="5" t="s">
        <v>2335</v>
      </c>
      <c r="F1008" s="4">
        <v>2</v>
      </c>
      <c r="G1008" s="3" t="s">
        <v>16</v>
      </c>
      <c r="H1008" s="6">
        <v>119</v>
      </c>
      <c r="I1008" s="3" t="s">
        <v>1579</v>
      </c>
      <c r="J1008" s="24" t="s">
        <v>4243</v>
      </c>
      <c r="K1008" s="25">
        <f>VLOOKUP(D1008,Sheet2!$A$2:$C$4,3)</f>
        <v>3</v>
      </c>
      <c r="L1008" s="23">
        <f>ROUND(H1008*VLOOKUP(G1008,Sheet2!$A$10:$B$14,2,0)*VLOOKUP(書單!D1008,Sheet2!$A$2:$H$4,4,1),0)</f>
        <v>1125</v>
      </c>
    </row>
    <row r="1009" spans="1:12" ht="31" hidden="1">
      <c r="A1009" s="3" t="s">
        <v>2134</v>
      </c>
      <c r="B1009" s="8" t="s">
        <v>2135</v>
      </c>
      <c r="C1009" s="3" t="s">
        <v>2136</v>
      </c>
      <c r="D1009" s="9">
        <v>2001</v>
      </c>
      <c r="E1009" s="5" t="s">
        <v>2137</v>
      </c>
      <c r="F1009" s="4">
        <v>1</v>
      </c>
      <c r="G1009" s="3" t="s">
        <v>16</v>
      </c>
      <c r="H1009" s="6">
        <v>84.95</v>
      </c>
      <c r="I1009" s="3" t="s">
        <v>2138</v>
      </c>
      <c r="J1009" s="24" t="s">
        <v>4243</v>
      </c>
      <c r="K1009" s="25">
        <f>VLOOKUP(D1009,Sheet2!$A$2:$C$4,3)</f>
        <v>3</v>
      </c>
      <c r="L1009" s="23">
        <f>ROUND(H1009*VLOOKUP(G1009,Sheet2!$A$10:$B$14,2,0)*VLOOKUP(書單!D1009,Sheet2!$A$2:$H$4,4,1),0)</f>
        <v>803</v>
      </c>
    </row>
    <row r="1010" spans="1:12" ht="19" hidden="1">
      <c r="A1010" s="3" t="s">
        <v>2161</v>
      </c>
      <c r="B1010" s="3"/>
      <c r="C1010" s="3" t="s">
        <v>2162</v>
      </c>
      <c r="D1010" s="9">
        <v>2004</v>
      </c>
      <c r="E1010" s="5" t="s">
        <v>2163</v>
      </c>
      <c r="F1010" s="4">
        <v>1</v>
      </c>
      <c r="G1010" s="3" t="s">
        <v>12</v>
      </c>
      <c r="H1010" s="6">
        <v>219</v>
      </c>
      <c r="I1010" s="3" t="s">
        <v>1580</v>
      </c>
      <c r="J1010" s="24" t="s">
        <v>4243</v>
      </c>
      <c r="K1010" s="25">
        <f>VLOOKUP(D1010,Sheet2!$A$2:$C$4,3)</f>
        <v>3</v>
      </c>
      <c r="L1010" s="23">
        <f>ROUND(H1010*VLOOKUP(G1010,Sheet2!$A$10:$B$14,2,0)*VLOOKUP(書單!D1010,Sheet2!$A$2:$H$4,4,1),0)</f>
        <v>2234</v>
      </c>
    </row>
    <row r="1011" spans="1:12" ht="31" hidden="1">
      <c r="A1011" s="3" t="s">
        <v>2471</v>
      </c>
      <c r="B1011" s="8" t="s">
        <v>2472</v>
      </c>
      <c r="C1011" s="3" t="s">
        <v>2473</v>
      </c>
      <c r="D1011" s="9">
        <v>2016</v>
      </c>
      <c r="E1011" s="5" t="s">
        <v>2474</v>
      </c>
      <c r="F1011" s="4">
        <v>2</v>
      </c>
      <c r="G1011" s="3" t="s">
        <v>16</v>
      </c>
      <c r="H1011" s="6">
        <v>124.95</v>
      </c>
      <c r="I1011" s="3" t="s">
        <v>1587</v>
      </c>
      <c r="J1011" s="24" t="s">
        <v>4243</v>
      </c>
      <c r="K1011" s="25">
        <f>VLOOKUP(D1011,Sheet2!$A$2:$C$4,3)</f>
        <v>4</v>
      </c>
      <c r="L1011" s="23">
        <f>ROUND(H1011*VLOOKUP(G1011,Sheet2!$A$10:$B$14,2,0)*VLOOKUP(書單!D1011,Sheet2!$A$2:$H$4,4,1),0)</f>
        <v>1574</v>
      </c>
    </row>
    <row r="1012" spans="1:12" ht="31" hidden="1">
      <c r="A1012" s="3" t="s">
        <v>2414</v>
      </c>
      <c r="B1012" s="8" t="s">
        <v>2415</v>
      </c>
      <c r="C1012" s="3" t="s">
        <v>2416</v>
      </c>
      <c r="D1012" s="9">
        <v>2012</v>
      </c>
      <c r="E1012" s="5" t="s">
        <v>2417</v>
      </c>
      <c r="F1012" s="4">
        <v>4</v>
      </c>
      <c r="G1012" s="3" t="s">
        <v>16</v>
      </c>
      <c r="H1012" s="6">
        <v>345</v>
      </c>
      <c r="I1012" s="3" t="s">
        <v>1598</v>
      </c>
      <c r="J1012" s="24" t="s">
        <v>4243</v>
      </c>
      <c r="K1012" s="25">
        <f>VLOOKUP(D1012,Sheet2!$A$2:$C$4,3)</f>
        <v>3</v>
      </c>
      <c r="L1012" s="23">
        <f>ROUND(H1012*VLOOKUP(G1012,Sheet2!$A$10:$B$14,2,0)*VLOOKUP(書單!D1012,Sheet2!$A$2:$H$4,4,1),0)</f>
        <v>3260</v>
      </c>
    </row>
    <row r="1013" spans="1:12" ht="31" hidden="1">
      <c r="A1013" s="3" t="s">
        <v>2126</v>
      </c>
      <c r="B1013" s="8" t="s">
        <v>2127</v>
      </c>
      <c r="C1013" s="3" t="s">
        <v>2128</v>
      </c>
      <c r="D1013" s="9">
        <v>1999</v>
      </c>
      <c r="E1013" s="5" t="s">
        <v>2129</v>
      </c>
      <c r="F1013" s="4">
        <v>1</v>
      </c>
      <c r="G1013" s="3" t="s">
        <v>16</v>
      </c>
      <c r="H1013" s="6">
        <v>225</v>
      </c>
      <c r="I1013" s="3" t="s">
        <v>1565</v>
      </c>
      <c r="J1013" s="24" t="s">
        <v>4243</v>
      </c>
      <c r="K1013" s="25">
        <f>VLOOKUP(D1013,Sheet2!$A$2:$C$4,3)</f>
        <v>3</v>
      </c>
      <c r="L1013" s="23">
        <f>ROUND(H1013*VLOOKUP(G1013,Sheet2!$A$10:$B$14,2,0)*VLOOKUP(書單!D1013,Sheet2!$A$2:$H$4,4,1),0)</f>
        <v>2126</v>
      </c>
    </row>
    <row r="1014" spans="1:12" ht="31" hidden="1">
      <c r="A1014" s="3" t="s">
        <v>2437</v>
      </c>
      <c r="B1014" s="8" t="s">
        <v>2438</v>
      </c>
      <c r="C1014" s="3" t="s">
        <v>2439</v>
      </c>
      <c r="D1014" s="9">
        <v>2012</v>
      </c>
      <c r="E1014" s="5" t="s">
        <v>2440</v>
      </c>
      <c r="F1014" s="4">
        <v>1</v>
      </c>
      <c r="G1014" s="3" t="s">
        <v>16</v>
      </c>
      <c r="H1014" s="6">
        <v>192</v>
      </c>
      <c r="I1014" s="3" t="s">
        <v>1579</v>
      </c>
      <c r="J1014" s="24" t="s">
        <v>4243</v>
      </c>
      <c r="K1014" s="25">
        <f>VLOOKUP(D1014,Sheet2!$A$2:$C$4,3)</f>
        <v>3</v>
      </c>
      <c r="L1014" s="23">
        <f>ROUND(H1014*VLOOKUP(G1014,Sheet2!$A$10:$B$14,2,0)*VLOOKUP(書單!D1014,Sheet2!$A$2:$H$4,4,1),0)</f>
        <v>1814</v>
      </c>
    </row>
    <row r="1015" spans="1:12" ht="31" hidden="1">
      <c r="A1015" s="3" t="s">
        <v>2317</v>
      </c>
      <c r="B1015" s="8" t="s">
        <v>2318</v>
      </c>
      <c r="C1015" s="3" t="s">
        <v>2319</v>
      </c>
      <c r="D1015" s="9">
        <v>2010</v>
      </c>
      <c r="E1015" s="5" t="s">
        <v>2320</v>
      </c>
      <c r="F1015" s="4">
        <v>4</v>
      </c>
      <c r="G1015" s="3" t="s">
        <v>16</v>
      </c>
      <c r="H1015" s="6">
        <v>235</v>
      </c>
      <c r="I1015" s="3" t="s">
        <v>1598</v>
      </c>
      <c r="J1015" s="24" t="s">
        <v>4243</v>
      </c>
      <c r="K1015" s="25">
        <f>VLOOKUP(D1015,Sheet2!$A$2:$C$4,3)</f>
        <v>3</v>
      </c>
      <c r="L1015" s="23">
        <f>ROUND(H1015*VLOOKUP(G1015,Sheet2!$A$10:$B$14,2,0)*VLOOKUP(書單!D1015,Sheet2!$A$2:$H$4,4,1),0)</f>
        <v>2221</v>
      </c>
    </row>
    <row r="1016" spans="1:12" ht="31" hidden="1">
      <c r="A1016" s="3" t="s">
        <v>2164</v>
      </c>
      <c r="B1016" s="8" t="s">
        <v>2165</v>
      </c>
      <c r="C1016" s="3" t="s">
        <v>2166</v>
      </c>
      <c r="D1016" s="9">
        <v>2004</v>
      </c>
      <c r="E1016" s="5" t="s">
        <v>2167</v>
      </c>
      <c r="F1016" s="4">
        <v>1</v>
      </c>
      <c r="G1016" s="3" t="s">
        <v>12</v>
      </c>
      <c r="H1016" s="6">
        <v>308.39999999999998</v>
      </c>
      <c r="I1016" s="3" t="s">
        <v>1580</v>
      </c>
      <c r="J1016" s="24" t="s">
        <v>4243</v>
      </c>
      <c r="K1016" s="25">
        <f>VLOOKUP(D1016,Sheet2!$A$2:$C$4,3)</f>
        <v>3</v>
      </c>
      <c r="L1016" s="23">
        <f>ROUND(H1016*VLOOKUP(G1016,Sheet2!$A$10:$B$14,2,0)*VLOOKUP(書單!D1016,Sheet2!$A$2:$H$4,4,1),0)</f>
        <v>3146</v>
      </c>
    </row>
    <row r="1017" spans="1:12" ht="31" hidden="1">
      <c r="A1017" s="3" t="s">
        <v>2168</v>
      </c>
      <c r="B1017" s="8" t="s">
        <v>2165</v>
      </c>
      <c r="C1017" s="3" t="s">
        <v>2169</v>
      </c>
      <c r="D1017" s="9">
        <v>2004</v>
      </c>
      <c r="E1017" s="5" t="s">
        <v>2170</v>
      </c>
      <c r="F1017" s="4">
        <v>1</v>
      </c>
      <c r="G1017" s="3" t="s">
        <v>12</v>
      </c>
      <c r="H1017" s="6">
        <v>280.36</v>
      </c>
      <c r="I1017" s="3" t="s">
        <v>1580</v>
      </c>
      <c r="J1017" s="24" t="s">
        <v>4243</v>
      </c>
      <c r="K1017" s="25">
        <f>VLOOKUP(D1017,Sheet2!$A$2:$C$4,3)</f>
        <v>3</v>
      </c>
      <c r="L1017" s="23">
        <f>ROUND(H1017*VLOOKUP(G1017,Sheet2!$A$10:$B$14,2,0)*VLOOKUP(書單!D1017,Sheet2!$A$2:$H$4,4,1),0)</f>
        <v>2860</v>
      </c>
    </row>
    <row r="1018" spans="1:12" ht="19" hidden="1">
      <c r="A1018" s="3" t="s">
        <v>2201</v>
      </c>
      <c r="B1018" s="8" t="s">
        <v>2202</v>
      </c>
      <c r="C1018" s="3" t="s">
        <v>2203</v>
      </c>
      <c r="D1018" s="9">
        <v>2007</v>
      </c>
      <c r="E1018" s="5" t="s">
        <v>2204</v>
      </c>
      <c r="F1018" s="4">
        <v>2</v>
      </c>
      <c r="G1018" s="3" t="s">
        <v>16</v>
      </c>
      <c r="H1018" s="6">
        <v>220</v>
      </c>
      <c r="I1018" s="3" t="s">
        <v>1586</v>
      </c>
      <c r="J1018" s="24" t="s">
        <v>4243</v>
      </c>
      <c r="K1018" s="25">
        <f>VLOOKUP(D1018,Sheet2!$A$2:$C$4,3)</f>
        <v>3</v>
      </c>
      <c r="L1018" s="23">
        <f>ROUND(H1018*VLOOKUP(G1018,Sheet2!$A$10:$B$14,2,0)*VLOOKUP(書單!D1018,Sheet2!$A$2:$H$4,4,1),0)</f>
        <v>2079</v>
      </c>
    </row>
    <row r="1019" spans="1:12" ht="31" hidden="1">
      <c r="A1019" s="3" t="s">
        <v>2194</v>
      </c>
      <c r="B1019" s="8" t="s">
        <v>2195</v>
      </c>
      <c r="C1019" s="3" t="s">
        <v>2196</v>
      </c>
      <c r="D1019" s="9">
        <v>2006</v>
      </c>
      <c r="E1019" s="5" t="s">
        <v>2197</v>
      </c>
      <c r="F1019" s="4">
        <v>1</v>
      </c>
      <c r="G1019" s="3" t="s">
        <v>16</v>
      </c>
      <c r="H1019" s="6">
        <v>239</v>
      </c>
      <c r="I1019" s="3" t="s">
        <v>1579</v>
      </c>
      <c r="J1019" s="24" t="s">
        <v>4243</v>
      </c>
      <c r="K1019" s="25">
        <f>VLOOKUP(D1019,Sheet2!$A$2:$C$4,3)</f>
        <v>3</v>
      </c>
      <c r="L1019" s="23">
        <f>ROUND(H1019*VLOOKUP(G1019,Sheet2!$A$10:$B$14,2,0)*VLOOKUP(書單!D1019,Sheet2!$A$2:$H$4,4,1),0)</f>
        <v>2259</v>
      </c>
    </row>
    <row r="1020" spans="1:12" ht="31" hidden="1">
      <c r="A1020" s="3" t="s">
        <v>2225</v>
      </c>
      <c r="B1020" s="8" t="s">
        <v>2226</v>
      </c>
      <c r="C1020" s="3" t="s">
        <v>2227</v>
      </c>
      <c r="D1020" s="9">
        <v>2007</v>
      </c>
      <c r="E1020" s="5" t="s">
        <v>2228</v>
      </c>
      <c r="F1020" s="4">
        <v>1</v>
      </c>
      <c r="G1020" s="3" t="s">
        <v>16</v>
      </c>
      <c r="H1020" s="6">
        <v>277</v>
      </c>
      <c r="I1020" s="3" t="s">
        <v>1579</v>
      </c>
      <c r="J1020" s="24" t="s">
        <v>4243</v>
      </c>
      <c r="K1020" s="25">
        <f>VLOOKUP(D1020,Sheet2!$A$2:$C$4,3)</f>
        <v>3</v>
      </c>
      <c r="L1020" s="23">
        <f>ROUND(H1020*VLOOKUP(G1020,Sheet2!$A$10:$B$14,2,0)*VLOOKUP(書單!D1020,Sheet2!$A$2:$H$4,4,1),0)</f>
        <v>2618</v>
      </c>
    </row>
    <row r="1021" spans="1:12" ht="31" hidden="1">
      <c r="A1021" s="3" t="s">
        <v>2114</v>
      </c>
      <c r="B1021" s="8" t="s">
        <v>2115</v>
      </c>
      <c r="C1021" s="3" t="s">
        <v>2116</v>
      </c>
      <c r="D1021" s="9">
        <v>1996</v>
      </c>
      <c r="E1021" s="5" t="s">
        <v>2117</v>
      </c>
      <c r="F1021" s="4">
        <v>1</v>
      </c>
      <c r="G1021" s="3" t="s">
        <v>24</v>
      </c>
      <c r="H1021" s="6">
        <v>6036</v>
      </c>
      <c r="I1021" s="3" t="s">
        <v>1568</v>
      </c>
      <c r="J1021" s="24" t="s">
        <v>4243</v>
      </c>
      <c r="K1021" s="25">
        <f>VLOOKUP(D1021,Sheet2!$A$2:$C$4,3)</f>
        <v>3</v>
      </c>
      <c r="L1021" s="23">
        <f>ROUND(H1021*VLOOKUP(G1021,Sheet2!$A$10:$B$14,2,0)*VLOOKUP(書單!D1021,Sheet2!$A$2:$H$4,4,1),0)</f>
        <v>72432</v>
      </c>
    </row>
    <row r="1022" spans="1:12" ht="19" hidden="1">
      <c r="A1022" s="3" t="s">
        <v>2255</v>
      </c>
      <c r="B1022" s="8" t="s">
        <v>2256</v>
      </c>
      <c r="C1022" s="3" t="s">
        <v>2257</v>
      </c>
      <c r="D1022" s="9">
        <v>2008</v>
      </c>
      <c r="E1022" s="5" t="s">
        <v>2258</v>
      </c>
      <c r="F1022" s="4">
        <v>3</v>
      </c>
      <c r="G1022" s="3" t="s">
        <v>16</v>
      </c>
      <c r="H1022" s="6">
        <v>367</v>
      </c>
      <c r="I1022" s="3" t="s">
        <v>1579</v>
      </c>
      <c r="J1022" s="24" t="s">
        <v>4243</v>
      </c>
      <c r="K1022" s="25">
        <f>VLOOKUP(D1022,Sheet2!$A$2:$C$4,3)</f>
        <v>3</v>
      </c>
      <c r="L1022" s="23">
        <f>ROUND(H1022*VLOOKUP(G1022,Sheet2!$A$10:$B$14,2,0)*VLOOKUP(書單!D1022,Sheet2!$A$2:$H$4,4,1),0)</f>
        <v>3468</v>
      </c>
    </row>
    <row r="1023" spans="1:12" ht="19" hidden="1">
      <c r="A1023" s="3" t="s">
        <v>2259</v>
      </c>
      <c r="B1023" s="8" t="s">
        <v>2260</v>
      </c>
      <c r="C1023" s="3" t="s">
        <v>2261</v>
      </c>
      <c r="D1023" s="9">
        <v>2008</v>
      </c>
      <c r="E1023" s="5" t="s">
        <v>2262</v>
      </c>
      <c r="F1023" s="4">
        <v>2</v>
      </c>
      <c r="G1023" s="3" t="s">
        <v>16</v>
      </c>
      <c r="H1023" s="6">
        <v>179</v>
      </c>
      <c r="I1023" s="3" t="s">
        <v>1579</v>
      </c>
      <c r="J1023" s="24" t="s">
        <v>4243</v>
      </c>
      <c r="K1023" s="25">
        <f>VLOOKUP(D1023,Sheet2!$A$2:$C$4,3)</f>
        <v>3</v>
      </c>
      <c r="L1023" s="23">
        <f>ROUND(H1023*VLOOKUP(G1023,Sheet2!$A$10:$B$14,2,0)*VLOOKUP(書單!D1023,Sheet2!$A$2:$H$4,4,1),0)</f>
        <v>1692</v>
      </c>
    </row>
    <row r="1024" spans="1:12" ht="19" hidden="1">
      <c r="A1024" s="3" t="s">
        <v>2441</v>
      </c>
      <c r="B1024" s="8" t="s">
        <v>2260</v>
      </c>
      <c r="C1024" s="3" t="s">
        <v>2442</v>
      </c>
      <c r="D1024" s="9">
        <v>2012</v>
      </c>
      <c r="E1024" s="5" t="s">
        <v>2443</v>
      </c>
      <c r="F1024" s="4">
        <v>2</v>
      </c>
      <c r="G1024" s="3" t="s">
        <v>16</v>
      </c>
      <c r="H1024" s="6">
        <v>182</v>
      </c>
      <c r="I1024" s="3" t="s">
        <v>1579</v>
      </c>
      <c r="J1024" s="24" t="s">
        <v>4243</v>
      </c>
      <c r="K1024" s="25">
        <f>VLOOKUP(D1024,Sheet2!$A$2:$C$4,3)</f>
        <v>3</v>
      </c>
      <c r="L1024" s="23">
        <f>ROUND(H1024*VLOOKUP(G1024,Sheet2!$A$10:$B$14,2,0)*VLOOKUP(書單!D1024,Sheet2!$A$2:$H$4,4,1),0)</f>
        <v>1720</v>
      </c>
    </row>
    <row r="1025" spans="1:12" ht="31" hidden="1">
      <c r="A1025" s="3" t="s">
        <v>2401</v>
      </c>
      <c r="B1025" s="8" t="s">
        <v>2402</v>
      </c>
      <c r="C1025" s="3" t="s">
        <v>2403</v>
      </c>
      <c r="D1025" s="9">
        <v>2012</v>
      </c>
      <c r="E1025" s="5" t="s">
        <v>2404</v>
      </c>
      <c r="F1025" s="4">
        <v>2</v>
      </c>
      <c r="G1025" s="3" t="s">
        <v>16</v>
      </c>
      <c r="H1025" s="6">
        <v>70</v>
      </c>
      <c r="I1025" s="3" t="s">
        <v>1593</v>
      </c>
      <c r="J1025" s="24" t="s">
        <v>4243</v>
      </c>
      <c r="K1025" s="25">
        <f>VLOOKUP(D1025,Sheet2!$A$2:$C$4,3)</f>
        <v>3</v>
      </c>
      <c r="L1025" s="23">
        <f>ROUND(H1025*VLOOKUP(G1025,Sheet2!$A$10:$B$14,2,0)*VLOOKUP(書單!D1025,Sheet2!$A$2:$H$4,4,1),0)</f>
        <v>662</v>
      </c>
    </row>
    <row r="1026" spans="1:12" ht="31" hidden="1">
      <c r="A1026" s="3" t="s">
        <v>2118</v>
      </c>
      <c r="B1026" s="8" t="s">
        <v>2119</v>
      </c>
      <c r="C1026" s="3" t="s">
        <v>2120</v>
      </c>
      <c r="D1026" s="9">
        <v>1996</v>
      </c>
      <c r="E1026" s="5" t="s">
        <v>2121</v>
      </c>
      <c r="F1026" s="4">
        <v>1</v>
      </c>
      <c r="G1026" s="3" t="s">
        <v>16</v>
      </c>
      <c r="H1026" s="6">
        <v>373</v>
      </c>
      <c r="I1026" s="3" t="s">
        <v>1579</v>
      </c>
      <c r="J1026" s="24" t="s">
        <v>4243</v>
      </c>
      <c r="K1026" s="25">
        <f>VLOOKUP(D1026,Sheet2!$A$2:$C$4,3)</f>
        <v>3</v>
      </c>
      <c r="L1026" s="23">
        <f>ROUND(H1026*VLOOKUP(G1026,Sheet2!$A$10:$B$14,2,0)*VLOOKUP(書單!D1026,Sheet2!$A$2:$H$4,4,1),0)</f>
        <v>3525</v>
      </c>
    </row>
    <row r="1027" spans="1:12" ht="31" hidden="1">
      <c r="A1027" s="3" t="s">
        <v>2385</v>
      </c>
      <c r="B1027" s="8" t="s">
        <v>2386</v>
      </c>
      <c r="C1027" s="3" t="s">
        <v>2387</v>
      </c>
      <c r="D1027" s="9">
        <v>2011</v>
      </c>
      <c r="E1027" s="5" t="s">
        <v>2388</v>
      </c>
      <c r="F1027" s="4">
        <v>1</v>
      </c>
      <c r="G1027" s="3" t="s">
        <v>16</v>
      </c>
      <c r="H1027" s="6">
        <v>170.95</v>
      </c>
      <c r="I1027" s="3" t="s">
        <v>1579</v>
      </c>
      <c r="J1027" s="24" t="s">
        <v>4243</v>
      </c>
      <c r="K1027" s="25">
        <f>VLOOKUP(D1027,Sheet2!$A$2:$C$4,3)</f>
        <v>3</v>
      </c>
      <c r="L1027" s="23">
        <f>ROUND(H1027*VLOOKUP(G1027,Sheet2!$A$10:$B$14,2,0)*VLOOKUP(書單!D1027,Sheet2!$A$2:$H$4,4,1),0)</f>
        <v>1615</v>
      </c>
    </row>
    <row r="1028" spans="1:12" ht="31" hidden="1">
      <c r="A1028" s="3" t="s">
        <v>2122</v>
      </c>
      <c r="B1028" s="8" t="s">
        <v>2123</v>
      </c>
      <c r="C1028" s="3" t="s">
        <v>2124</v>
      </c>
      <c r="D1028" s="9">
        <v>1997</v>
      </c>
      <c r="E1028" s="5" t="s">
        <v>2125</v>
      </c>
      <c r="F1028" s="4">
        <v>1</v>
      </c>
      <c r="G1028" s="3" t="s">
        <v>16</v>
      </c>
      <c r="H1028" s="6">
        <v>137.75</v>
      </c>
      <c r="I1028" s="3" t="s">
        <v>1579</v>
      </c>
      <c r="J1028" s="24" t="s">
        <v>4243</v>
      </c>
      <c r="K1028" s="25">
        <f>VLOOKUP(D1028,Sheet2!$A$2:$C$4,3)</f>
        <v>3</v>
      </c>
      <c r="L1028" s="23">
        <f>ROUND(H1028*VLOOKUP(G1028,Sheet2!$A$10:$B$14,2,0)*VLOOKUP(書單!D1028,Sheet2!$A$2:$H$4,4,1),0)</f>
        <v>1302</v>
      </c>
    </row>
    <row r="1029" spans="1:12" ht="31" hidden="1">
      <c r="A1029" s="3" t="s">
        <v>2198</v>
      </c>
      <c r="B1029" s="8" t="s">
        <v>2123</v>
      </c>
      <c r="C1029" s="3" t="s">
        <v>2199</v>
      </c>
      <c r="D1029" s="9">
        <v>2006</v>
      </c>
      <c r="E1029" s="5" t="s">
        <v>2200</v>
      </c>
      <c r="F1029" s="4">
        <v>1</v>
      </c>
      <c r="G1029" s="3" t="s">
        <v>20</v>
      </c>
      <c r="H1029" s="6">
        <v>1210</v>
      </c>
      <c r="I1029" s="3" t="s">
        <v>1579</v>
      </c>
      <c r="J1029" s="24" t="s">
        <v>4243</v>
      </c>
      <c r="K1029" s="25">
        <f>VLOOKUP(D1029,Sheet2!$A$2:$C$4,3)</f>
        <v>3</v>
      </c>
      <c r="L1029" s="23">
        <f>ROUND(H1029*VLOOKUP(G1029,Sheet2!$A$10:$B$14,2,0)*VLOOKUP(書單!D1029,Sheet2!$A$2:$H$4,4,1),0)</f>
        <v>363</v>
      </c>
    </row>
    <row r="1030" spans="1:12" ht="31" hidden="1">
      <c r="A1030" s="3" t="s">
        <v>2389</v>
      </c>
      <c r="B1030" s="8" t="s">
        <v>2390</v>
      </c>
      <c r="C1030" s="3" t="s">
        <v>2391</v>
      </c>
      <c r="D1030" s="9">
        <v>2011</v>
      </c>
      <c r="E1030" s="5" t="s">
        <v>2392</v>
      </c>
      <c r="F1030" s="4">
        <v>1</v>
      </c>
      <c r="G1030" s="3" t="s">
        <v>16</v>
      </c>
      <c r="H1030" s="6">
        <v>97.95</v>
      </c>
      <c r="I1030" s="3" t="s">
        <v>1579</v>
      </c>
      <c r="J1030" s="24" t="s">
        <v>4243</v>
      </c>
      <c r="K1030" s="25">
        <f>VLOOKUP(D1030,Sheet2!$A$2:$C$4,3)</f>
        <v>3</v>
      </c>
      <c r="L1030" s="23">
        <f>ROUND(H1030*VLOOKUP(G1030,Sheet2!$A$10:$B$14,2,0)*VLOOKUP(書單!D1030,Sheet2!$A$2:$H$4,4,1),0)</f>
        <v>926</v>
      </c>
    </row>
    <row r="1031" spans="1:12" ht="31" hidden="1">
      <c r="A1031" s="3" t="s">
        <v>2444</v>
      </c>
      <c r="B1031" s="8" t="s">
        <v>2445</v>
      </c>
      <c r="C1031" s="3" t="s">
        <v>2446</v>
      </c>
      <c r="D1031" s="9">
        <v>2012</v>
      </c>
      <c r="E1031" s="5" t="s">
        <v>2447</v>
      </c>
      <c r="F1031" s="4">
        <v>1</v>
      </c>
      <c r="G1031" s="3" t="s">
        <v>16</v>
      </c>
      <c r="H1031" s="6">
        <v>176</v>
      </c>
      <c r="I1031" s="3" t="s">
        <v>1579</v>
      </c>
      <c r="J1031" s="24" t="s">
        <v>4243</v>
      </c>
      <c r="K1031" s="25">
        <f>VLOOKUP(D1031,Sheet2!$A$2:$C$4,3)</f>
        <v>3</v>
      </c>
      <c r="L1031" s="23">
        <f>ROUND(H1031*VLOOKUP(G1031,Sheet2!$A$10:$B$14,2,0)*VLOOKUP(書單!D1031,Sheet2!$A$2:$H$4,4,1),0)</f>
        <v>1663</v>
      </c>
    </row>
    <row r="1032" spans="1:12" ht="46.5" hidden="1">
      <c r="A1032" s="3" t="s">
        <v>2336</v>
      </c>
      <c r="B1032" s="8" t="s">
        <v>2337</v>
      </c>
      <c r="C1032" s="3" t="s">
        <v>2338</v>
      </c>
      <c r="D1032" s="9">
        <v>2010</v>
      </c>
      <c r="E1032" s="5" t="s">
        <v>2339</v>
      </c>
      <c r="F1032" s="4">
        <v>4</v>
      </c>
      <c r="G1032" s="3" t="s">
        <v>16</v>
      </c>
      <c r="H1032" s="6">
        <v>97.95</v>
      </c>
      <c r="I1032" s="3" t="s">
        <v>1579</v>
      </c>
      <c r="J1032" s="24" t="s">
        <v>4243</v>
      </c>
      <c r="K1032" s="25">
        <f>VLOOKUP(D1032,Sheet2!$A$2:$C$4,3)</f>
        <v>3</v>
      </c>
      <c r="L1032" s="23">
        <f>ROUND(H1032*VLOOKUP(G1032,Sheet2!$A$10:$B$14,2,0)*VLOOKUP(書單!D1032,Sheet2!$A$2:$H$4,4,1),0)</f>
        <v>926</v>
      </c>
    </row>
    <row r="1033" spans="1:12" ht="19" hidden="1">
      <c r="A1033" s="3" t="s">
        <v>2280</v>
      </c>
      <c r="B1033" s="8" t="s">
        <v>2281</v>
      </c>
      <c r="C1033" s="3" t="s">
        <v>2282</v>
      </c>
      <c r="D1033" s="9">
        <v>2009</v>
      </c>
      <c r="E1033" s="5" t="s">
        <v>2283</v>
      </c>
      <c r="F1033" s="4">
        <v>2</v>
      </c>
      <c r="G1033" s="3" t="s">
        <v>16</v>
      </c>
      <c r="H1033" s="6">
        <v>275</v>
      </c>
      <c r="I1033" s="3" t="s">
        <v>2284</v>
      </c>
      <c r="J1033" s="24" t="s">
        <v>4243</v>
      </c>
      <c r="K1033" s="25">
        <f>VLOOKUP(D1033,Sheet2!$A$2:$C$4,3)</f>
        <v>3</v>
      </c>
      <c r="L1033" s="23">
        <f>ROUND(H1033*VLOOKUP(G1033,Sheet2!$A$10:$B$14,2,0)*VLOOKUP(書單!D1033,Sheet2!$A$2:$H$4,4,1),0)</f>
        <v>2599</v>
      </c>
    </row>
    <row r="1034" spans="1:12" ht="19" hidden="1">
      <c r="A1034" s="3" t="s">
        <v>2144</v>
      </c>
      <c r="B1034" s="8" t="s">
        <v>2145</v>
      </c>
      <c r="C1034" s="3" t="s">
        <v>2146</v>
      </c>
      <c r="D1034" s="9">
        <v>2003</v>
      </c>
      <c r="E1034" s="5" t="s">
        <v>2147</v>
      </c>
      <c r="F1034" s="4">
        <v>1</v>
      </c>
      <c r="G1034" s="3" t="s">
        <v>12</v>
      </c>
      <c r="H1034" s="6">
        <v>119.95</v>
      </c>
      <c r="I1034" s="3" t="s">
        <v>1580</v>
      </c>
      <c r="J1034" s="24" t="s">
        <v>4243</v>
      </c>
      <c r="K1034" s="25">
        <f>VLOOKUP(D1034,Sheet2!$A$2:$C$4,3)</f>
        <v>3</v>
      </c>
      <c r="L1034" s="23">
        <f>ROUND(H1034*VLOOKUP(G1034,Sheet2!$A$10:$B$14,2,0)*VLOOKUP(書單!D1034,Sheet2!$A$2:$H$4,4,1),0)</f>
        <v>1223</v>
      </c>
    </row>
    <row r="1035" spans="1:12" ht="31" hidden="1">
      <c r="A1035" s="3" t="s">
        <v>2229</v>
      </c>
      <c r="B1035" s="8" t="s">
        <v>2230</v>
      </c>
      <c r="C1035" s="3" t="s">
        <v>2231</v>
      </c>
      <c r="D1035" s="9">
        <v>2007</v>
      </c>
      <c r="E1035" s="5" t="s">
        <v>2232</v>
      </c>
      <c r="F1035" s="4">
        <v>2</v>
      </c>
      <c r="G1035" s="3" t="s">
        <v>16</v>
      </c>
      <c r="H1035" s="6">
        <v>64.95</v>
      </c>
      <c r="I1035" s="3" t="s">
        <v>1579</v>
      </c>
      <c r="J1035" s="24" t="s">
        <v>4243</v>
      </c>
      <c r="K1035" s="25">
        <f>VLOOKUP(D1035,Sheet2!$A$2:$C$4,3)</f>
        <v>3</v>
      </c>
      <c r="L1035" s="23">
        <f>ROUND(H1035*VLOOKUP(G1035,Sheet2!$A$10:$B$14,2,0)*VLOOKUP(書單!D1035,Sheet2!$A$2:$H$4,4,1),0)</f>
        <v>614</v>
      </c>
    </row>
    <row r="1036" spans="1:12" ht="31" hidden="1">
      <c r="A1036" s="3" t="s">
        <v>2148</v>
      </c>
      <c r="B1036" s="8" t="s">
        <v>2149</v>
      </c>
      <c r="C1036" s="3" t="s">
        <v>2150</v>
      </c>
      <c r="D1036" s="9">
        <v>2004</v>
      </c>
      <c r="E1036" s="5" t="s">
        <v>2151</v>
      </c>
      <c r="F1036" s="4">
        <v>1</v>
      </c>
      <c r="G1036" s="3" t="s">
        <v>16</v>
      </c>
      <c r="H1036" s="6">
        <v>199.95</v>
      </c>
      <c r="I1036" s="3" t="s">
        <v>1573</v>
      </c>
      <c r="J1036" s="24" t="s">
        <v>4243</v>
      </c>
      <c r="K1036" s="25">
        <f>VLOOKUP(D1036,Sheet2!$A$2:$C$4,3)</f>
        <v>3</v>
      </c>
      <c r="L1036" s="23">
        <f>ROUND(H1036*VLOOKUP(G1036,Sheet2!$A$10:$B$14,2,0)*VLOOKUP(書單!D1036,Sheet2!$A$2:$H$4,4,1),0)</f>
        <v>1890</v>
      </c>
    </row>
    <row r="1037" spans="1:12" ht="19" hidden="1">
      <c r="A1037" s="3" t="s">
        <v>2363</v>
      </c>
      <c r="B1037" s="8" t="s">
        <v>578</v>
      </c>
      <c r="C1037" s="3" t="s">
        <v>2364</v>
      </c>
      <c r="D1037" s="9">
        <v>2011</v>
      </c>
      <c r="E1037" s="5" t="s">
        <v>2365</v>
      </c>
      <c r="F1037" s="4">
        <v>5</v>
      </c>
      <c r="G1037" s="3" t="s">
        <v>16</v>
      </c>
      <c r="H1037" s="6">
        <v>160</v>
      </c>
      <c r="I1037" s="3" t="s">
        <v>2209</v>
      </c>
      <c r="J1037" s="24" t="s">
        <v>4243</v>
      </c>
      <c r="K1037" s="25">
        <f>VLOOKUP(D1037,Sheet2!$A$2:$C$4,3)</f>
        <v>3</v>
      </c>
      <c r="L1037" s="23">
        <f>ROUND(H1037*VLOOKUP(G1037,Sheet2!$A$10:$B$14,2,0)*VLOOKUP(書單!D1037,Sheet2!$A$2:$H$4,4,1),0)</f>
        <v>1512</v>
      </c>
    </row>
    <row r="1038" spans="1:12" ht="31" hidden="1">
      <c r="A1038" s="3" t="s">
        <v>2321</v>
      </c>
      <c r="B1038" s="8" t="s">
        <v>2322</v>
      </c>
      <c r="C1038" s="3" t="s">
        <v>2323</v>
      </c>
      <c r="D1038" s="9">
        <v>2010</v>
      </c>
      <c r="E1038" s="5" t="s">
        <v>2324</v>
      </c>
      <c r="F1038" s="4">
        <v>1</v>
      </c>
      <c r="G1038" s="3" t="s">
        <v>16</v>
      </c>
      <c r="H1038" s="6">
        <v>149</v>
      </c>
      <c r="I1038" s="3" t="s">
        <v>1598</v>
      </c>
      <c r="J1038" s="24" t="s">
        <v>4243</v>
      </c>
      <c r="K1038" s="25">
        <f>VLOOKUP(D1038,Sheet2!$A$2:$C$4,3)</f>
        <v>3</v>
      </c>
      <c r="L1038" s="23">
        <f>ROUND(H1038*VLOOKUP(G1038,Sheet2!$A$10:$B$14,2,0)*VLOOKUP(書單!D1038,Sheet2!$A$2:$H$4,4,1),0)</f>
        <v>1408</v>
      </c>
    </row>
    <row r="1039" spans="1:12" ht="19" hidden="1">
      <c r="A1039" s="3" t="s">
        <v>2233</v>
      </c>
      <c r="B1039" s="8" t="s">
        <v>2234</v>
      </c>
      <c r="C1039" s="3" t="s">
        <v>2235</v>
      </c>
      <c r="D1039" s="9">
        <v>2007</v>
      </c>
      <c r="E1039" s="5" t="s">
        <v>2236</v>
      </c>
      <c r="F1039" s="4">
        <v>1</v>
      </c>
      <c r="G1039" s="3" t="s">
        <v>16</v>
      </c>
      <c r="H1039" s="6">
        <v>165</v>
      </c>
      <c r="I1039" s="3" t="s">
        <v>1579</v>
      </c>
      <c r="J1039" s="24" t="s">
        <v>4243</v>
      </c>
      <c r="K1039" s="25">
        <f>VLOOKUP(D1039,Sheet2!$A$2:$C$4,3)</f>
        <v>3</v>
      </c>
      <c r="L1039" s="23">
        <f>ROUND(H1039*VLOOKUP(G1039,Sheet2!$A$10:$B$14,2,0)*VLOOKUP(書單!D1039,Sheet2!$A$2:$H$4,4,1),0)</f>
        <v>1559</v>
      </c>
    </row>
    <row r="1040" spans="1:12" ht="19" hidden="1">
      <c r="A1040" s="3" t="s">
        <v>2139</v>
      </c>
      <c r="B1040" s="8" t="s">
        <v>2140</v>
      </c>
      <c r="C1040" s="3" t="s">
        <v>2141</v>
      </c>
      <c r="D1040" s="9">
        <v>2001</v>
      </c>
      <c r="E1040" s="5" t="s">
        <v>2142</v>
      </c>
      <c r="F1040" s="4">
        <v>1</v>
      </c>
      <c r="G1040" s="3" t="s">
        <v>16</v>
      </c>
      <c r="H1040" s="6">
        <v>35</v>
      </c>
      <c r="I1040" s="3" t="s">
        <v>2143</v>
      </c>
      <c r="J1040" s="24" t="s">
        <v>4243</v>
      </c>
      <c r="K1040" s="25">
        <f>VLOOKUP(D1040,Sheet2!$A$2:$C$4,3)</f>
        <v>3</v>
      </c>
      <c r="L1040" s="23">
        <f>ROUND(H1040*VLOOKUP(G1040,Sheet2!$A$10:$B$14,2,0)*VLOOKUP(書單!D1040,Sheet2!$A$2:$H$4,4,1),0)</f>
        <v>331</v>
      </c>
    </row>
    <row r="1041" spans="1:12" ht="31" hidden="1">
      <c r="A1041" s="3" t="s">
        <v>2237</v>
      </c>
      <c r="B1041" s="8" t="s">
        <v>2238</v>
      </c>
      <c r="C1041" s="3" t="s">
        <v>2239</v>
      </c>
      <c r="D1041" s="9">
        <v>2007</v>
      </c>
      <c r="E1041" s="5" t="s">
        <v>2240</v>
      </c>
      <c r="F1041" s="4">
        <v>2</v>
      </c>
      <c r="G1041" s="3" t="s">
        <v>16</v>
      </c>
      <c r="H1041" s="6">
        <v>388</v>
      </c>
      <c r="I1041" s="3" t="s">
        <v>1579</v>
      </c>
      <c r="J1041" s="24" t="s">
        <v>4243</v>
      </c>
      <c r="K1041" s="25">
        <f>VLOOKUP(D1041,Sheet2!$A$2:$C$4,3)</f>
        <v>3</v>
      </c>
      <c r="L1041" s="23">
        <f>ROUND(H1041*VLOOKUP(G1041,Sheet2!$A$10:$B$14,2,0)*VLOOKUP(書單!D1041,Sheet2!$A$2:$H$4,4,1),0)</f>
        <v>3667</v>
      </c>
    </row>
    <row r="1042" spans="1:12" ht="31" hidden="1">
      <c r="A1042" s="3" t="s">
        <v>2347</v>
      </c>
      <c r="B1042" s="8" t="s">
        <v>2348</v>
      </c>
      <c r="C1042" s="3" t="s">
        <v>2349</v>
      </c>
      <c r="D1042" s="9">
        <v>2011</v>
      </c>
      <c r="E1042" s="5" t="s">
        <v>2350</v>
      </c>
      <c r="F1042" s="4">
        <v>1</v>
      </c>
      <c r="G1042" s="3" t="s">
        <v>16</v>
      </c>
      <c r="H1042" s="6">
        <v>160</v>
      </c>
      <c r="I1042" s="3" t="s">
        <v>1593</v>
      </c>
      <c r="J1042" s="24" t="s">
        <v>4243</v>
      </c>
      <c r="K1042" s="25">
        <f>VLOOKUP(D1042,Sheet2!$A$2:$C$4,3)</f>
        <v>3</v>
      </c>
      <c r="L1042" s="23">
        <f>ROUND(H1042*VLOOKUP(G1042,Sheet2!$A$10:$B$14,2,0)*VLOOKUP(書單!D1042,Sheet2!$A$2:$H$4,4,1),0)</f>
        <v>1512</v>
      </c>
    </row>
    <row r="1043" spans="1:12" ht="31" hidden="1">
      <c r="A1043" s="3" t="s">
        <v>2263</v>
      </c>
      <c r="B1043" s="8" t="s">
        <v>2264</v>
      </c>
      <c r="C1043" s="3" t="s">
        <v>2265</v>
      </c>
      <c r="D1043" s="9">
        <v>2008</v>
      </c>
      <c r="E1043" s="5" t="s">
        <v>2266</v>
      </c>
      <c r="F1043" s="4">
        <v>2</v>
      </c>
      <c r="G1043" s="3" t="s">
        <v>16</v>
      </c>
      <c r="H1043" s="6">
        <v>186.95</v>
      </c>
      <c r="I1043" s="3" t="s">
        <v>1579</v>
      </c>
      <c r="J1043" s="24" t="s">
        <v>4243</v>
      </c>
      <c r="K1043" s="25">
        <f>VLOOKUP(D1043,Sheet2!$A$2:$C$4,3)</f>
        <v>3</v>
      </c>
      <c r="L1043" s="23">
        <f>ROUND(H1043*VLOOKUP(G1043,Sheet2!$A$10:$B$14,2,0)*VLOOKUP(書單!D1043,Sheet2!$A$2:$H$4,4,1),0)</f>
        <v>1767</v>
      </c>
    </row>
    <row r="1044" spans="1:12" ht="19" hidden="1">
      <c r="A1044" s="3" t="s">
        <v>2275</v>
      </c>
      <c r="B1044" s="8" t="s">
        <v>2276</v>
      </c>
      <c r="C1044" s="3" t="s">
        <v>2277</v>
      </c>
      <c r="D1044" s="9">
        <v>2009</v>
      </c>
      <c r="E1044" s="5" t="s">
        <v>2278</v>
      </c>
      <c r="F1044" s="4">
        <v>1</v>
      </c>
      <c r="G1044" s="3" t="s">
        <v>16</v>
      </c>
      <c r="H1044" s="6">
        <v>148</v>
      </c>
      <c r="I1044" s="3" t="s">
        <v>2279</v>
      </c>
      <c r="J1044" s="24" t="s">
        <v>4243</v>
      </c>
      <c r="K1044" s="25">
        <f>VLOOKUP(D1044,Sheet2!$A$2:$C$4,3)</f>
        <v>3</v>
      </c>
      <c r="L1044" s="23">
        <f>ROUND(H1044*VLOOKUP(G1044,Sheet2!$A$10:$B$14,2,0)*VLOOKUP(書單!D1044,Sheet2!$A$2:$H$4,4,1),0)</f>
        <v>1399</v>
      </c>
    </row>
    <row r="1045" spans="1:12" ht="31" hidden="1">
      <c r="A1045" s="3" t="s">
        <v>2110</v>
      </c>
      <c r="B1045" s="8" t="s">
        <v>2111</v>
      </c>
      <c r="C1045" s="3" t="s">
        <v>2112</v>
      </c>
      <c r="D1045" s="9">
        <v>1994</v>
      </c>
      <c r="E1045" s="5" t="s">
        <v>2113</v>
      </c>
      <c r="F1045" s="4">
        <v>1</v>
      </c>
      <c r="G1045" s="3" t="s">
        <v>20</v>
      </c>
      <c r="H1045" s="6">
        <v>217</v>
      </c>
      <c r="I1045" s="3" t="s">
        <v>1568</v>
      </c>
      <c r="J1045" s="24" t="s">
        <v>4243</v>
      </c>
      <c r="K1045" s="25">
        <f>VLOOKUP(D1045,Sheet2!$A$2:$C$4,3)</f>
        <v>3</v>
      </c>
      <c r="L1045" s="23">
        <f>ROUND(H1045*VLOOKUP(G1045,Sheet2!$A$10:$B$14,2,0)*VLOOKUP(書單!D1045,Sheet2!$A$2:$H$4,4,1),0)</f>
        <v>65</v>
      </c>
    </row>
    <row r="1046" spans="1:12" ht="19" hidden="1">
      <c r="A1046" s="3" t="s">
        <v>2152</v>
      </c>
      <c r="B1046" s="8" t="s">
        <v>2153</v>
      </c>
      <c r="C1046" s="3" t="s">
        <v>2154</v>
      </c>
      <c r="D1046" s="9">
        <v>2004</v>
      </c>
      <c r="E1046" s="5" t="s">
        <v>2155</v>
      </c>
      <c r="F1046" s="4">
        <v>1</v>
      </c>
      <c r="G1046" s="3" t="s">
        <v>16</v>
      </c>
      <c r="H1046" s="6">
        <v>199.95</v>
      </c>
      <c r="I1046" s="3" t="s">
        <v>1573</v>
      </c>
      <c r="J1046" s="24" t="s">
        <v>4243</v>
      </c>
      <c r="K1046" s="25">
        <f>VLOOKUP(D1046,Sheet2!$A$2:$C$4,3)</f>
        <v>3</v>
      </c>
      <c r="L1046" s="23">
        <f>ROUND(H1046*VLOOKUP(G1046,Sheet2!$A$10:$B$14,2,0)*VLOOKUP(書單!D1046,Sheet2!$A$2:$H$4,4,1),0)</f>
        <v>1890</v>
      </c>
    </row>
    <row r="1047" spans="1:12" ht="19" hidden="1">
      <c r="A1047" s="3" t="s">
        <v>2309</v>
      </c>
      <c r="B1047" s="8" t="s">
        <v>2310</v>
      </c>
      <c r="C1047" s="3" t="s">
        <v>2311</v>
      </c>
      <c r="D1047" s="9">
        <v>2010</v>
      </c>
      <c r="E1047" s="5" t="s">
        <v>2312</v>
      </c>
      <c r="F1047" s="4">
        <v>1</v>
      </c>
      <c r="G1047" s="3" t="s">
        <v>16</v>
      </c>
      <c r="H1047" s="6">
        <v>365</v>
      </c>
      <c r="I1047" s="3" t="s">
        <v>1568</v>
      </c>
      <c r="J1047" s="24" t="s">
        <v>4243</v>
      </c>
      <c r="K1047" s="25">
        <f>VLOOKUP(D1047,Sheet2!$A$2:$C$4,3)</f>
        <v>3</v>
      </c>
      <c r="L1047" s="23">
        <f>ROUND(H1047*VLOOKUP(G1047,Sheet2!$A$10:$B$14,2,0)*VLOOKUP(書單!D1047,Sheet2!$A$2:$H$4,4,1),0)</f>
        <v>3449</v>
      </c>
    </row>
    <row r="1048" spans="1:12" ht="31" hidden="1">
      <c r="A1048" s="3" t="s">
        <v>2179</v>
      </c>
      <c r="B1048" s="8" t="s">
        <v>2180</v>
      </c>
      <c r="C1048" s="3" t="s">
        <v>2181</v>
      </c>
      <c r="D1048" s="9">
        <v>2005</v>
      </c>
      <c r="E1048" s="5" t="s">
        <v>2182</v>
      </c>
      <c r="F1048" s="4">
        <v>1</v>
      </c>
      <c r="G1048" s="3" t="s">
        <v>16</v>
      </c>
      <c r="H1048" s="6">
        <v>165</v>
      </c>
      <c r="I1048" s="3" t="s">
        <v>1579</v>
      </c>
      <c r="J1048" s="24" t="s">
        <v>4243</v>
      </c>
      <c r="K1048" s="25">
        <f>VLOOKUP(D1048,Sheet2!$A$2:$C$4,3)</f>
        <v>3</v>
      </c>
      <c r="L1048" s="23">
        <f>ROUND(H1048*VLOOKUP(G1048,Sheet2!$A$10:$B$14,2,0)*VLOOKUP(書單!D1048,Sheet2!$A$2:$H$4,4,1),0)</f>
        <v>1559</v>
      </c>
    </row>
    <row r="1049" spans="1:12" ht="31" hidden="1">
      <c r="A1049" s="3" t="s">
        <v>2351</v>
      </c>
      <c r="B1049" s="8" t="s">
        <v>2352</v>
      </c>
      <c r="C1049" s="3" t="s">
        <v>2353</v>
      </c>
      <c r="D1049" s="9">
        <v>2011</v>
      </c>
      <c r="E1049" s="5" t="s">
        <v>2354</v>
      </c>
      <c r="F1049" s="4">
        <v>1</v>
      </c>
      <c r="G1049" s="3" t="s">
        <v>16</v>
      </c>
      <c r="H1049" s="6">
        <v>144</v>
      </c>
      <c r="I1049" s="3" t="s">
        <v>1593</v>
      </c>
      <c r="J1049" s="24" t="s">
        <v>4243</v>
      </c>
      <c r="K1049" s="25">
        <f>VLOOKUP(D1049,Sheet2!$A$2:$C$4,3)</f>
        <v>3</v>
      </c>
      <c r="L1049" s="23">
        <f>ROUND(H1049*VLOOKUP(G1049,Sheet2!$A$10:$B$14,2,0)*VLOOKUP(書單!D1049,Sheet2!$A$2:$H$4,4,1),0)</f>
        <v>1361</v>
      </c>
    </row>
    <row r="1050" spans="1:12" ht="31" hidden="1">
      <c r="A1050" s="3" t="s">
        <v>2183</v>
      </c>
      <c r="B1050" s="3"/>
      <c r="C1050" s="3" t="s">
        <v>2184</v>
      </c>
      <c r="D1050" s="9">
        <v>2005</v>
      </c>
      <c r="E1050" s="5" t="s">
        <v>2185</v>
      </c>
      <c r="F1050" s="4">
        <v>2</v>
      </c>
      <c r="G1050" s="3" t="s">
        <v>16</v>
      </c>
      <c r="H1050" s="6">
        <v>820</v>
      </c>
      <c r="I1050" s="3" t="s">
        <v>1579</v>
      </c>
      <c r="J1050" s="24" t="s">
        <v>4243</v>
      </c>
      <c r="K1050" s="25">
        <f>VLOOKUP(D1050,Sheet2!$A$2:$C$4,3)</f>
        <v>3</v>
      </c>
      <c r="L1050" s="23">
        <f>ROUND(H1050*VLOOKUP(G1050,Sheet2!$A$10:$B$14,2,0)*VLOOKUP(書單!D1050,Sheet2!$A$2:$H$4,4,1),0)</f>
        <v>7749</v>
      </c>
    </row>
    <row r="1051" spans="1:12" ht="19" hidden="1">
      <c r="A1051" s="3" t="s">
        <v>2267</v>
      </c>
      <c r="B1051" s="3"/>
      <c r="C1051" s="3" t="s">
        <v>2268</v>
      </c>
      <c r="D1051" s="9">
        <v>2008</v>
      </c>
      <c r="E1051" s="5" t="s">
        <v>2269</v>
      </c>
      <c r="F1051" s="4">
        <v>7</v>
      </c>
      <c r="G1051" s="3" t="s">
        <v>16</v>
      </c>
      <c r="H1051" s="6">
        <v>495</v>
      </c>
      <c r="I1051" s="3" t="s">
        <v>1579</v>
      </c>
      <c r="J1051" s="24" t="s">
        <v>4243</v>
      </c>
      <c r="K1051" s="25">
        <f>VLOOKUP(D1051,Sheet2!$A$2:$C$4,3)</f>
        <v>3</v>
      </c>
      <c r="L1051" s="23">
        <f>ROUND(H1051*VLOOKUP(G1051,Sheet2!$A$10:$B$14,2,0)*VLOOKUP(書單!D1051,Sheet2!$A$2:$H$4,4,1),0)</f>
        <v>4678</v>
      </c>
    </row>
    <row r="1052" spans="1:12" ht="19" hidden="1">
      <c r="A1052" s="3" t="s">
        <v>2405</v>
      </c>
      <c r="B1052" s="8" t="s">
        <v>2406</v>
      </c>
      <c r="C1052" s="3" t="s">
        <v>2407</v>
      </c>
      <c r="D1052" s="9">
        <v>2012</v>
      </c>
      <c r="E1052" s="5" t="s">
        <v>2408</v>
      </c>
      <c r="F1052" s="4">
        <v>4</v>
      </c>
      <c r="G1052" s="3" t="s">
        <v>16</v>
      </c>
      <c r="H1052" s="6">
        <v>265</v>
      </c>
      <c r="I1052" s="3" t="s">
        <v>1598</v>
      </c>
      <c r="J1052" s="24" t="s">
        <v>4244</v>
      </c>
      <c r="K1052" s="25">
        <f>VLOOKUP(D1052,Sheet2!$A$2:$C$4,3)</f>
        <v>3</v>
      </c>
      <c r="L1052" s="23">
        <f>ROUND(H1052*VLOOKUP(G1052,Sheet2!$A$10:$B$14,2,0)*VLOOKUP(書單!D1052,Sheet2!$A$2:$H$4,4,1),0)</f>
        <v>2504</v>
      </c>
    </row>
    <row r="1053" spans="1:12" ht="31" hidden="1">
      <c r="A1053" s="3" t="s">
        <v>2293</v>
      </c>
      <c r="B1053" s="8" t="s">
        <v>2294</v>
      </c>
      <c r="C1053" s="3" t="s">
        <v>2295</v>
      </c>
      <c r="D1053" s="9">
        <v>2009</v>
      </c>
      <c r="E1053" s="5" t="s">
        <v>2296</v>
      </c>
      <c r="F1053" s="4">
        <v>2</v>
      </c>
      <c r="G1053" s="3" t="s">
        <v>16</v>
      </c>
      <c r="H1053" s="6">
        <v>320</v>
      </c>
      <c r="I1053" s="3" t="s">
        <v>1579</v>
      </c>
      <c r="J1053" s="24" t="s">
        <v>4244</v>
      </c>
      <c r="K1053" s="25">
        <f>VLOOKUP(D1053,Sheet2!$A$2:$C$4,3)</f>
        <v>3</v>
      </c>
      <c r="L1053" s="23">
        <f>ROUND(H1053*VLOOKUP(G1053,Sheet2!$A$10:$B$14,2,0)*VLOOKUP(書單!D1053,Sheet2!$A$2:$H$4,4,1),0)</f>
        <v>3024</v>
      </c>
    </row>
    <row r="1054" spans="1:12" ht="31" hidden="1">
      <c r="A1054" s="3" t="s">
        <v>2186</v>
      </c>
      <c r="B1054" s="8" t="s">
        <v>2187</v>
      </c>
      <c r="C1054" s="3" t="s">
        <v>2188</v>
      </c>
      <c r="D1054" s="9">
        <v>2006</v>
      </c>
      <c r="E1054" s="5" t="s">
        <v>2189</v>
      </c>
      <c r="F1054" s="4">
        <v>1</v>
      </c>
      <c r="G1054" s="3" t="s">
        <v>24</v>
      </c>
      <c r="H1054" s="6">
        <v>699</v>
      </c>
      <c r="I1054" s="3" t="s">
        <v>1568</v>
      </c>
      <c r="J1054" s="24" t="s">
        <v>4244</v>
      </c>
      <c r="K1054" s="25">
        <f>VLOOKUP(D1054,Sheet2!$A$2:$C$4,3)</f>
        <v>3</v>
      </c>
      <c r="L1054" s="23">
        <f>ROUND(H1054*VLOOKUP(G1054,Sheet2!$A$10:$B$14,2,0)*VLOOKUP(書單!D1054,Sheet2!$A$2:$H$4,4,1),0)</f>
        <v>8388</v>
      </c>
    </row>
    <row r="1055" spans="1:12" ht="31" hidden="1">
      <c r="A1055" s="3" t="s">
        <v>2301</v>
      </c>
      <c r="B1055" s="8" t="s">
        <v>2302</v>
      </c>
      <c r="C1055" s="3" t="s">
        <v>2303</v>
      </c>
      <c r="D1055" s="9">
        <v>2009</v>
      </c>
      <c r="E1055" s="5" t="s">
        <v>2304</v>
      </c>
      <c r="F1055" s="4">
        <v>2</v>
      </c>
      <c r="G1055" s="3" t="s">
        <v>16</v>
      </c>
      <c r="H1055" s="6">
        <v>338</v>
      </c>
      <c r="I1055" s="3" t="s">
        <v>1579</v>
      </c>
      <c r="J1055" s="24" t="s">
        <v>4244</v>
      </c>
      <c r="K1055" s="25">
        <f>VLOOKUP(D1055,Sheet2!$A$2:$C$4,3)</f>
        <v>3</v>
      </c>
      <c r="L1055" s="23">
        <f>ROUND(H1055*VLOOKUP(G1055,Sheet2!$A$10:$B$14,2,0)*VLOOKUP(書單!D1055,Sheet2!$A$2:$H$4,4,1),0)</f>
        <v>3194</v>
      </c>
    </row>
    <row r="1056" spans="1:12" ht="31" hidden="1">
      <c r="A1056" s="3" t="s">
        <v>2249</v>
      </c>
      <c r="B1056" s="8" t="s">
        <v>1579</v>
      </c>
      <c r="C1056" s="3" t="s">
        <v>2250</v>
      </c>
      <c r="D1056" s="9">
        <v>2008</v>
      </c>
      <c r="E1056" s="5" t="s">
        <v>2251</v>
      </c>
      <c r="F1056" s="4">
        <v>6</v>
      </c>
      <c r="G1056" s="3" t="s">
        <v>16</v>
      </c>
      <c r="H1056" s="6">
        <v>635</v>
      </c>
      <c r="I1056" s="3" t="s">
        <v>1579</v>
      </c>
      <c r="J1056" s="24" t="s">
        <v>4244</v>
      </c>
      <c r="K1056" s="25">
        <f>VLOOKUP(D1056,Sheet2!$A$2:$C$4,3)</f>
        <v>3</v>
      </c>
      <c r="L1056" s="23">
        <f>ROUND(H1056*VLOOKUP(G1056,Sheet2!$A$10:$B$14,2,0)*VLOOKUP(書單!D1056,Sheet2!$A$2:$H$4,4,1),0)</f>
        <v>6001</v>
      </c>
    </row>
  </sheetData>
  <autoFilter ref="A1:L1056" xr:uid="{61651BCF-8789-4917-A8FA-3209360F3BB7}">
    <filterColumn colId="9">
      <filters>
        <filter val="數學"/>
        <filter val="數學+"/>
      </filters>
    </filterColumn>
  </autoFilter>
  <sortState xmlns:xlrd2="http://schemas.microsoft.com/office/spreadsheetml/2017/richdata2" ref="A2:S1069">
    <sortCondition ref="J2:J1069"/>
    <sortCondition ref="C2:C1069"/>
  </sortState>
  <phoneticPr fontId="1" type="noConversion"/>
  <conditionalFormatting sqref="K2:K1056">
    <cfRule type="cellIs" dxfId="2" priority="6" operator="equal">
      <formula>"7折"</formula>
    </cfRule>
    <cfRule type="cellIs" dxfId="1" priority="7" operator="equal">
      <formula>"3折"</formula>
    </cfRule>
    <cfRule type="cellIs" dxfId="0" priority="8" operator="equal">
      <formula>"4折"</formula>
    </cfRule>
    <cfRule type="iconSet" priority="1">
      <iconSet iconSet="3Flags" reverse="1">
        <cfvo type="percent" val="0"/>
        <cfvo type="percent" val="20"/>
        <cfvo type="percent" val="69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6"/>
  <sheetViews>
    <sheetView workbookViewId="0">
      <selection activeCell="H11" sqref="H11"/>
    </sheetView>
  </sheetViews>
  <sheetFormatPr defaultRowHeight="17"/>
  <cols>
    <col min="1" max="1" width="12.36328125" customWidth="1"/>
    <col min="2" max="3" width="12.36328125" style="1" customWidth="1"/>
    <col min="4" max="4" width="12.36328125" customWidth="1"/>
    <col min="8" max="8" width="6.6328125" style="7" customWidth="1"/>
  </cols>
  <sheetData>
    <row r="1" spans="1:8" ht="21.5">
      <c r="A1" s="2" t="s">
        <v>4232</v>
      </c>
      <c r="B1" s="2"/>
      <c r="C1" s="2"/>
      <c r="D1" s="2" t="s">
        <v>4233</v>
      </c>
    </row>
    <row r="2" spans="1:8" ht="21.5">
      <c r="A2" s="2">
        <v>0</v>
      </c>
      <c r="B2" s="2">
        <v>2014</v>
      </c>
      <c r="C2" s="2">
        <v>3</v>
      </c>
      <c r="D2" s="21">
        <v>0.3</v>
      </c>
    </row>
    <row r="3" spans="1:8" ht="21.5">
      <c r="A3" s="2">
        <v>2015</v>
      </c>
      <c r="B3" s="2">
        <v>2020</v>
      </c>
      <c r="C3" s="2">
        <v>4</v>
      </c>
      <c r="D3" s="21">
        <v>0.4</v>
      </c>
    </row>
    <row r="4" spans="1:8" ht="21.5">
      <c r="A4" s="2">
        <v>2021</v>
      </c>
      <c r="B4" s="2">
        <v>2022</v>
      </c>
      <c r="C4" s="2">
        <v>7</v>
      </c>
      <c r="D4" s="21">
        <v>0.7</v>
      </c>
    </row>
    <row r="5" spans="1:8">
      <c r="D5" s="1"/>
    </row>
    <row r="7" spans="1:8">
      <c r="H7"/>
    </row>
    <row r="8" spans="1:8">
      <c r="H8"/>
    </row>
    <row r="9" spans="1:8" ht="19.5">
      <c r="A9" s="14" t="s">
        <v>6</v>
      </c>
      <c r="B9" s="20"/>
      <c r="C9"/>
      <c r="H9"/>
    </row>
    <row r="10" spans="1:8" ht="21.5">
      <c r="A10" s="3" t="s">
        <v>24</v>
      </c>
      <c r="B10" s="2">
        <v>40</v>
      </c>
      <c r="C10"/>
      <c r="H10"/>
    </row>
    <row r="11" spans="1:8" ht="21.5">
      <c r="A11" s="3" t="s">
        <v>12</v>
      </c>
      <c r="B11" s="2">
        <v>34</v>
      </c>
      <c r="C11"/>
      <c r="H11"/>
    </row>
    <row r="12" spans="1:8" ht="21.5">
      <c r="A12" s="3" t="s">
        <v>16</v>
      </c>
      <c r="B12" s="2">
        <v>31.5</v>
      </c>
      <c r="C12"/>
      <c r="H12"/>
    </row>
    <row r="13" spans="1:8" ht="21.5">
      <c r="A13" s="3" t="s">
        <v>20</v>
      </c>
      <c r="B13" s="2">
        <v>1</v>
      </c>
      <c r="C13"/>
      <c r="H13"/>
    </row>
    <row r="14" spans="1:8" ht="21.5">
      <c r="A14" s="3" t="s">
        <v>761</v>
      </c>
      <c r="B14" s="2">
        <v>34</v>
      </c>
      <c r="C14"/>
      <c r="H14"/>
    </row>
    <row r="15" spans="1:8">
      <c r="H15"/>
    </row>
    <row r="16" spans="1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  <row r="161" spans="8:8">
      <c r="H161"/>
    </row>
    <row r="162" spans="8:8">
      <c r="H162"/>
    </row>
    <row r="163" spans="8:8">
      <c r="H163"/>
    </row>
    <row r="164" spans="8:8">
      <c r="H164"/>
    </row>
    <row r="165" spans="8:8">
      <c r="H165"/>
    </row>
    <row r="166" spans="8:8">
      <c r="H166"/>
    </row>
    <row r="167" spans="8:8">
      <c r="H167"/>
    </row>
    <row r="168" spans="8:8">
      <c r="H168"/>
    </row>
    <row r="169" spans="8:8">
      <c r="H169"/>
    </row>
    <row r="170" spans="8:8">
      <c r="H170"/>
    </row>
    <row r="171" spans="8:8">
      <c r="H171"/>
    </row>
    <row r="172" spans="8:8">
      <c r="H172"/>
    </row>
    <row r="173" spans="8:8">
      <c r="H173"/>
    </row>
    <row r="174" spans="8:8">
      <c r="H174"/>
    </row>
    <row r="175" spans="8:8">
      <c r="H175"/>
    </row>
    <row r="176" spans="8:8">
      <c r="H176"/>
    </row>
    <row r="177" spans="8:8">
      <c r="H177"/>
    </row>
    <row r="178" spans="8:8">
      <c r="H178"/>
    </row>
    <row r="179" spans="8:8">
      <c r="H179"/>
    </row>
    <row r="180" spans="8:8">
      <c r="H180"/>
    </row>
    <row r="181" spans="8:8">
      <c r="H181"/>
    </row>
    <row r="182" spans="8:8">
      <c r="H182"/>
    </row>
    <row r="183" spans="8:8">
      <c r="H183"/>
    </row>
    <row r="184" spans="8:8">
      <c r="H184"/>
    </row>
    <row r="185" spans="8:8">
      <c r="H185"/>
    </row>
    <row r="186" spans="8:8">
      <c r="H186"/>
    </row>
    <row r="187" spans="8:8">
      <c r="H187"/>
    </row>
    <row r="188" spans="8:8">
      <c r="H188"/>
    </row>
    <row r="189" spans="8:8">
      <c r="H189"/>
    </row>
    <row r="190" spans="8:8">
      <c r="H190"/>
    </row>
    <row r="191" spans="8:8">
      <c r="H191"/>
    </row>
    <row r="192" spans="8:8">
      <c r="H192"/>
    </row>
    <row r="193" spans="8:8">
      <c r="H193"/>
    </row>
    <row r="194" spans="8:8">
      <c r="H194"/>
    </row>
    <row r="195" spans="8:8">
      <c r="H195"/>
    </row>
    <row r="196" spans="8:8">
      <c r="H196"/>
    </row>
    <row r="197" spans="8:8">
      <c r="H197"/>
    </row>
    <row r="198" spans="8:8">
      <c r="H198"/>
    </row>
    <row r="199" spans="8:8">
      <c r="H199"/>
    </row>
    <row r="200" spans="8:8">
      <c r="H200"/>
    </row>
    <row r="201" spans="8:8">
      <c r="H201"/>
    </row>
    <row r="202" spans="8:8">
      <c r="H202"/>
    </row>
    <row r="203" spans="8:8">
      <c r="H203"/>
    </row>
    <row r="204" spans="8:8">
      <c r="H204"/>
    </row>
    <row r="205" spans="8:8">
      <c r="H205"/>
    </row>
    <row r="206" spans="8:8">
      <c r="H206"/>
    </row>
    <row r="207" spans="8:8">
      <c r="H207"/>
    </row>
    <row r="208" spans="8:8">
      <c r="H208"/>
    </row>
    <row r="209" spans="8:8">
      <c r="H209"/>
    </row>
    <row r="210" spans="8:8">
      <c r="H210"/>
    </row>
    <row r="211" spans="8:8">
      <c r="H211"/>
    </row>
    <row r="212" spans="8:8">
      <c r="H212"/>
    </row>
    <row r="213" spans="8:8">
      <c r="H213"/>
    </row>
    <row r="214" spans="8:8">
      <c r="H214"/>
    </row>
    <row r="215" spans="8:8">
      <c r="H215"/>
    </row>
    <row r="216" spans="8:8">
      <c r="H216"/>
    </row>
    <row r="217" spans="8:8">
      <c r="H217"/>
    </row>
    <row r="218" spans="8:8">
      <c r="H218"/>
    </row>
    <row r="219" spans="8:8">
      <c r="H219"/>
    </row>
    <row r="220" spans="8:8">
      <c r="H220"/>
    </row>
    <row r="221" spans="8:8">
      <c r="H221"/>
    </row>
    <row r="222" spans="8:8">
      <c r="H222"/>
    </row>
    <row r="223" spans="8:8">
      <c r="H223"/>
    </row>
    <row r="224" spans="8:8">
      <c r="H224"/>
    </row>
    <row r="225" spans="8:8">
      <c r="H225"/>
    </row>
    <row r="226" spans="8:8">
      <c r="H226"/>
    </row>
    <row r="227" spans="8:8">
      <c r="H227"/>
    </row>
    <row r="228" spans="8:8">
      <c r="H228"/>
    </row>
    <row r="229" spans="8:8">
      <c r="H229"/>
    </row>
    <row r="230" spans="8:8">
      <c r="H230"/>
    </row>
    <row r="231" spans="8:8">
      <c r="H231"/>
    </row>
    <row r="232" spans="8:8">
      <c r="H232"/>
    </row>
    <row r="233" spans="8:8">
      <c r="H233"/>
    </row>
    <row r="234" spans="8:8">
      <c r="H234"/>
    </row>
    <row r="235" spans="8:8">
      <c r="H235"/>
    </row>
    <row r="236" spans="8:8">
      <c r="H236"/>
    </row>
    <row r="237" spans="8:8">
      <c r="H237"/>
    </row>
    <row r="238" spans="8:8">
      <c r="H238"/>
    </row>
    <row r="239" spans="8:8">
      <c r="H239"/>
    </row>
    <row r="240" spans="8:8">
      <c r="H240"/>
    </row>
    <row r="241" spans="8:8">
      <c r="H241"/>
    </row>
    <row r="242" spans="8:8">
      <c r="H242"/>
    </row>
    <row r="243" spans="8:8">
      <c r="H243"/>
    </row>
    <row r="244" spans="8:8">
      <c r="H244"/>
    </row>
    <row r="245" spans="8:8">
      <c r="H245"/>
    </row>
    <row r="246" spans="8:8">
      <c r="H246"/>
    </row>
    <row r="247" spans="8:8">
      <c r="H247"/>
    </row>
    <row r="248" spans="8:8">
      <c r="H248"/>
    </row>
    <row r="249" spans="8:8">
      <c r="H249"/>
    </row>
    <row r="250" spans="8:8">
      <c r="H250"/>
    </row>
    <row r="251" spans="8:8">
      <c r="H251"/>
    </row>
    <row r="252" spans="8:8">
      <c r="H252"/>
    </row>
    <row r="253" spans="8:8">
      <c r="H253"/>
    </row>
    <row r="254" spans="8:8">
      <c r="H254"/>
    </row>
    <row r="255" spans="8:8">
      <c r="H255"/>
    </row>
    <row r="256" spans="8:8">
      <c r="H256"/>
    </row>
    <row r="257" spans="8:8">
      <c r="H257"/>
    </row>
    <row r="258" spans="8:8">
      <c r="H258"/>
    </row>
    <row r="259" spans="8:8">
      <c r="H259"/>
    </row>
    <row r="260" spans="8:8">
      <c r="H260"/>
    </row>
    <row r="261" spans="8:8">
      <c r="H261"/>
    </row>
    <row r="262" spans="8:8">
      <c r="H262"/>
    </row>
    <row r="263" spans="8:8">
      <c r="H263"/>
    </row>
    <row r="264" spans="8:8">
      <c r="H264"/>
    </row>
    <row r="265" spans="8:8">
      <c r="H265"/>
    </row>
    <row r="266" spans="8:8">
      <c r="H266"/>
    </row>
    <row r="267" spans="8:8">
      <c r="H267"/>
    </row>
    <row r="268" spans="8:8">
      <c r="H268"/>
    </row>
    <row r="269" spans="8:8">
      <c r="H269"/>
    </row>
    <row r="270" spans="8:8">
      <c r="H270"/>
    </row>
    <row r="271" spans="8:8">
      <c r="H271"/>
    </row>
    <row r="272" spans="8:8">
      <c r="H272"/>
    </row>
    <row r="273" spans="8:8">
      <c r="H273"/>
    </row>
    <row r="274" spans="8:8">
      <c r="H274"/>
    </row>
    <row r="275" spans="8:8">
      <c r="H275"/>
    </row>
    <row r="276" spans="8:8">
      <c r="H276"/>
    </row>
    <row r="277" spans="8:8">
      <c r="H277"/>
    </row>
    <row r="278" spans="8:8">
      <c r="H278"/>
    </row>
    <row r="279" spans="8:8">
      <c r="H279"/>
    </row>
    <row r="280" spans="8:8">
      <c r="H280"/>
    </row>
    <row r="281" spans="8:8">
      <c r="H281"/>
    </row>
    <row r="282" spans="8:8">
      <c r="H282"/>
    </row>
    <row r="283" spans="8:8">
      <c r="H283"/>
    </row>
    <row r="284" spans="8:8">
      <c r="H284"/>
    </row>
    <row r="285" spans="8:8">
      <c r="H285"/>
    </row>
    <row r="286" spans="8:8">
      <c r="H286"/>
    </row>
    <row r="287" spans="8:8">
      <c r="H287"/>
    </row>
    <row r="288" spans="8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301" spans="8:8">
      <c r="H301"/>
    </row>
    <row r="302" spans="8:8">
      <c r="H302"/>
    </row>
    <row r="303" spans="8:8">
      <c r="H303"/>
    </row>
    <row r="304" spans="8:8">
      <c r="H304"/>
    </row>
    <row r="305" spans="8:8">
      <c r="H305"/>
    </row>
    <row r="306" spans="8:8">
      <c r="H306"/>
    </row>
    <row r="307" spans="8:8">
      <c r="H307"/>
    </row>
    <row r="308" spans="8:8">
      <c r="H308"/>
    </row>
    <row r="309" spans="8:8">
      <c r="H309"/>
    </row>
    <row r="310" spans="8:8">
      <c r="H310"/>
    </row>
    <row r="311" spans="8:8">
      <c r="H311"/>
    </row>
    <row r="312" spans="8:8">
      <c r="H312"/>
    </row>
    <row r="313" spans="8:8">
      <c r="H313"/>
    </row>
    <row r="314" spans="8:8">
      <c r="H314"/>
    </row>
    <row r="315" spans="8:8">
      <c r="H315"/>
    </row>
    <row r="316" spans="8:8">
      <c r="H316"/>
    </row>
    <row r="317" spans="8:8">
      <c r="H317"/>
    </row>
    <row r="318" spans="8:8">
      <c r="H318"/>
    </row>
    <row r="319" spans="8:8">
      <c r="H319"/>
    </row>
    <row r="320" spans="8:8">
      <c r="H320"/>
    </row>
    <row r="321" spans="8:8">
      <c r="H321"/>
    </row>
    <row r="322" spans="8:8">
      <c r="H322"/>
    </row>
    <row r="323" spans="8:8">
      <c r="H323"/>
    </row>
    <row r="324" spans="8:8">
      <c r="H324"/>
    </row>
    <row r="325" spans="8:8">
      <c r="H325"/>
    </row>
    <row r="326" spans="8:8">
      <c r="H326"/>
    </row>
    <row r="327" spans="8:8">
      <c r="H327"/>
    </row>
    <row r="328" spans="8:8">
      <c r="H328"/>
    </row>
    <row r="329" spans="8:8">
      <c r="H329"/>
    </row>
    <row r="330" spans="8:8">
      <c r="H330"/>
    </row>
    <row r="331" spans="8:8">
      <c r="H331"/>
    </row>
    <row r="332" spans="8:8">
      <c r="H332"/>
    </row>
    <row r="333" spans="8:8">
      <c r="H333"/>
    </row>
    <row r="334" spans="8:8">
      <c r="H334"/>
    </row>
    <row r="335" spans="8:8">
      <c r="H335"/>
    </row>
    <row r="336" spans="8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364" spans="8:8">
      <c r="H364"/>
    </row>
    <row r="365" spans="8:8">
      <c r="H365"/>
    </row>
    <row r="366" spans="8:8">
      <c r="H366"/>
    </row>
    <row r="367" spans="8:8">
      <c r="H367"/>
    </row>
    <row r="368" spans="8:8">
      <c r="H368"/>
    </row>
    <row r="369" spans="8:8">
      <c r="H369"/>
    </row>
    <row r="370" spans="8:8">
      <c r="H370"/>
    </row>
    <row r="371" spans="8:8">
      <c r="H371"/>
    </row>
    <row r="372" spans="8:8">
      <c r="H372"/>
    </row>
    <row r="373" spans="8:8">
      <c r="H373"/>
    </row>
    <row r="374" spans="8:8">
      <c r="H374"/>
    </row>
    <row r="375" spans="8:8">
      <c r="H375"/>
    </row>
    <row r="376" spans="8:8">
      <c r="H376"/>
    </row>
    <row r="377" spans="8:8">
      <c r="H377"/>
    </row>
    <row r="378" spans="8:8">
      <c r="H378"/>
    </row>
    <row r="379" spans="8:8">
      <c r="H379"/>
    </row>
    <row r="380" spans="8:8">
      <c r="H380"/>
    </row>
    <row r="381" spans="8:8">
      <c r="H381"/>
    </row>
    <row r="382" spans="8:8">
      <c r="H382"/>
    </row>
    <row r="383" spans="8:8">
      <c r="H383"/>
    </row>
    <row r="384" spans="8:8">
      <c r="H384"/>
    </row>
    <row r="385" spans="8:8">
      <c r="H385"/>
    </row>
    <row r="386" spans="8:8">
      <c r="H386"/>
    </row>
    <row r="387" spans="8:8">
      <c r="H387"/>
    </row>
    <row r="388" spans="8:8">
      <c r="H388"/>
    </row>
    <row r="389" spans="8:8">
      <c r="H389"/>
    </row>
    <row r="390" spans="8:8">
      <c r="H390"/>
    </row>
    <row r="391" spans="8:8">
      <c r="H391"/>
    </row>
    <row r="392" spans="8:8">
      <c r="H392"/>
    </row>
    <row r="393" spans="8:8">
      <c r="H393"/>
    </row>
    <row r="394" spans="8:8">
      <c r="H394"/>
    </row>
    <row r="395" spans="8:8">
      <c r="H395"/>
    </row>
    <row r="396" spans="8:8">
      <c r="H396"/>
    </row>
    <row r="397" spans="8:8">
      <c r="H397"/>
    </row>
    <row r="398" spans="8:8">
      <c r="H398"/>
    </row>
    <row r="399" spans="8:8">
      <c r="H399"/>
    </row>
    <row r="400" spans="8:8">
      <c r="H400"/>
    </row>
    <row r="401" spans="8:8">
      <c r="H401"/>
    </row>
    <row r="402" spans="8:8">
      <c r="H402"/>
    </row>
    <row r="403" spans="8:8">
      <c r="H403"/>
    </row>
    <row r="404" spans="8:8">
      <c r="H404"/>
    </row>
    <row r="405" spans="8:8">
      <c r="H405"/>
    </row>
    <row r="406" spans="8:8">
      <c r="H406"/>
    </row>
    <row r="407" spans="8:8">
      <c r="H407"/>
    </row>
    <row r="408" spans="8:8">
      <c r="H408"/>
    </row>
    <row r="409" spans="8:8">
      <c r="H409"/>
    </row>
    <row r="410" spans="8:8">
      <c r="H410"/>
    </row>
    <row r="411" spans="8:8">
      <c r="H411"/>
    </row>
    <row r="412" spans="8:8">
      <c r="H412"/>
    </row>
    <row r="413" spans="8:8">
      <c r="H413"/>
    </row>
    <row r="414" spans="8:8">
      <c r="H414"/>
    </row>
    <row r="415" spans="8:8">
      <c r="H415"/>
    </row>
    <row r="416" spans="8:8">
      <c r="H416"/>
    </row>
    <row r="417" spans="8:8">
      <c r="H417"/>
    </row>
    <row r="418" spans="8:8">
      <c r="H418"/>
    </row>
    <row r="419" spans="8:8">
      <c r="H419"/>
    </row>
    <row r="420" spans="8:8">
      <c r="H420"/>
    </row>
    <row r="421" spans="8:8">
      <c r="H421"/>
    </row>
    <row r="422" spans="8:8">
      <c r="H422"/>
    </row>
    <row r="423" spans="8:8">
      <c r="H423"/>
    </row>
    <row r="424" spans="8:8">
      <c r="H424"/>
    </row>
    <row r="425" spans="8:8">
      <c r="H425"/>
    </row>
    <row r="426" spans="8:8">
      <c r="H426"/>
    </row>
    <row r="427" spans="8:8">
      <c r="H427"/>
    </row>
    <row r="428" spans="8:8">
      <c r="H428"/>
    </row>
    <row r="429" spans="8:8">
      <c r="H429"/>
    </row>
    <row r="430" spans="8:8">
      <c r="H430"/>
    </row>
    <row r="431" spans="8:8">
      <c r="H431"/>
    </row>
    <row r="432" spans="8:8">
      <c r="H432"/>
    </row>
    <row r="433" spans="8:8">
      <c r="H433"/>
    </row>
    <row r="434" spans="8:8">
      <c r="H434"/>
    </row>
    <row r="435" spans="8:8">
      <c r="H435"/>
    </row>
    <row r="436" spans="8:8">
      <c r="H436"/>
    </row>
    <row r="437" spans="8:8">
      <c r="H437"/>
    </row>
    <row r="438" spans="8:8">
      <c r="H438"/>
    </row>
    <row r="439" spans="8:8">
      <c r="H439"/>
    </row>
    <row r="440" spans="8:8">
      <c r="H440"/>
    </row>
    <row r="441" spans="8:8">
      <c r="H441"/>
    </row>
    <row r="442" spans="8:8">
      <c r="H442"/>
    </row>
    <row r="443" spans="8:8">
      <c r="H443"/>
    </row>
    <row r="444" spans="8:8">
      <c r="H444"/>
    </row>
    <row r="445" spans="8:8">
      <c r="H445"/>
    </row>
    <row r="446" spans="8:8">
      <c r="H446"/>
    </row>
    <row r="447" spans="8:8">
      <c r="H447"/>
    </row>
    <row r="448" spans="8:8">
      <c r="H448"/>
    </row>
    <row r="449" spans="8:8">
      <c r="H449"/>
    </row>
    <row r="450" spans="8:8">
      <c r="H450"/>
    </row>
    <row r="451" spans="8:8">
      <c r="H451"/>
    </row>
    <row r="452" spans="8:8">
      <c r="H452"/>
    </row>
    <row r="453" spans="8:8">
      <c r="H453"/>
    </row>
    <row r="454" spans="8:8">
      <c r="H454"/>
    </row>
    <row r="455" spans="8:8">
      <c r="H455"/>
    </row>
    <row r="456" spans="8:8">
      <c r="H456"/>
    </row>
    <row r="457" spans="8:8">
      <c r="H457"/>
    </row>
    <row r="458" spans="8:8">
      <c r="H458"/>
    </row>
    <row r="459" spans="8:8">
      <c r="H459"/>
    </row>
    <row r="460" spans="8:8">
      <c r="H460"/>
    </row>
    <row r="461" spans="8:8">
      <c r="H461"/>
    </row>
    <row r="462" spans="8:8">
      <c r="H462"/>
    </row>
    <row r="463" spans="8:8">
      <c r="H463"/>
    </row>
    <row r="464" spans="8:8">
      <c r="H464"/>
    </row>
    <row r="465" spans="8:8">
      <c r="H465"/>
    </row>
    <row r="466" spans="8:8">
      <c r="H466"/>
    </row>
    <row r="467" spans="8:8">
      <c r="H467"/>
    </row>
    <row r="468" spans="8:8">
      <c r="H468"/>
    </row>
    <row r="469" spans="8:8">
      <c r="H469"/>
    </row>
    <row r="470" spans="8:8">
      <c r="H470"/>
    </row>
    <row r="471" spans="8:8">
      <c r="H471"/>
    </row>
    <row r="472" spans="8:8">
      <c r="H472"/>
    </row>
    <row r="473" spans="8:8">
      <c r="H473"/>
    </row>
    <row r="474" spans="8:8">
      <c r="H474"/>
    </row>
    <row r="475" spans="8:8">
      <c r="H475"/>
    </row>
    <row r="476" spans="8:8">
      <c r="H476"/>
    </row>
    <row r="477" spans="8:8">
      <c r="H477"/>
    </row>
    <row r="478" spans="8:8">
      <c r="H478"/>
    </row>
    <row r="479" spans="8:8">
      <c r="H479"/>
    </row>
    <row r="480" spans="8:8">
      <c r="H480"/>
    </row>
    <row r="481" spans="8:8">
      <c r="H481"/>
    </row>
    <row r="482" spans="8:8">
      <c r="H482"/>
    </row>
    <row r="483" spans="8:8">
      <c r="H483"/>
    </row>
    <row r="484" spans="8:8">
      <c r="H484"/>
    </row>
    <row r="485" spans="8:8">
      <c r="H485"/>
    </row>
    <row r="486" spans="8:8">
      <c r="H486"/>
    </row>
    <row r="487" spans="8:8">
      <c r="H487"/>
    </row>
    <row r="488" spans="8:8">
      <c r="H488"/>
    </row>
    <row r="489" spans="8:8">
      <c r="H489"/>
    </row>
    <row r="490" spans="8:8">
      <c r="H490"/>
    </row>
    <row r="491" spans="8:8">
      <c r="H491"/>
    </row>
    <row r="492" spans="8:8">
      <c r="H492"/>
    </row>
    <row r="493" spans="8:8">
      <c r="H493"/>
    </row>
    <row r="494" spans="8:8">
      <c r="H494"/>
    </row>
    <row r="495" spans="8:8">
      <c r="H495"/>
    </row>
    <row r="496" spans="8:8">
      <c r="H496"/>
    </row>
    <row r="497" spans="8:8">
      <c r="H497"/>
    </row>
    <row r="498" spans="8:8">
      <c r="H498"/>
    </row>
    <row r="499" spans="8:8">
      <c r="H499"/>
    </row>
    <row r="500" spans="8:8">
      <c r="H500"/>
    </row>
    <row r="501" spans="8:8">
      <c r="H501"/>
    </row>
    <row r="502" spans="8:8">
      <c r="H502"/>
    </row>
    <row r="503" spans="8:8">
      <c r="H503"/>
    </row>
    <row r="504" spans="8:8">
      <c r="H504"/>
    </row>
    <row r="505" spans="8:8">
      <c r="H505"/>
    </row>
    <row r="506" spans="8:8">
      <c r="H506"/>
    </row>
    <row r="507" spans="8:8">
      <c r="H507"/>
    </row>
    <row r="508" spans="8:8">
      <c r="H508"/>
    </row>
    <row r="509" spans="8:8">
      <c r="H509"/>
    </row>
    <row r="510" spans="8:8">
      <c r="H510"/>
    </row>
    <row r="511" spans="8:8">
      <c r="H511"/>
    </row>
    <row r="512" spans="8:8">
      <c r="H512"/>
    </row>
    <row r="513" spans="8:8">
      <c r="H513"/>
    </row>
    <row r="514" spans="8:8">
      <c r="H514"/>
    </row>
    <row r="515" spans="8:8">
      <c r="H515"/>
    </row>
    <row r="516" spans="8:8">
      <c r="H516"/>
    </row>
    <row r="517" spans="8:8">
      <c r="H517"/>
    </row>
    <row r="518" spans="8:8">
      <c r="H518"/>
    </row>
    <row r="519" spans="8:8">
      <c r="H519"/>
    </row>
    <row r="520" spans="8:8">
      <c r="H520"/>
    </row>
    <row r="521" spans="8:8">
      <c r="H521"/>
    </row>
    <row r="522" spans="8:8">
      <c r="H522"/>
    </row>
    <row r="523" spans="8:8">
      <c r="H523"/>
    </row>
    <row r="524" spans="8:8">
      <c r="H524"/>
    </row>
    <row r="525" spans="8:8">
      <c r="H525"/>
    </row>
    <row r="526" spans="8:8">
      <c r="H526"/>
    </row>
    <row r="527" spans="8:8">
      <c r="H527"/>
    </row>
    <row r="528" spans="8:8">
      <c r="H528"/>
    </row>
    <row r="529" spans="8:8">
      <c r="H529"/>
    </row>
    <row r="530" spans="8:8">
      <c r="H530"/>
    </row>
    <row r="531" spans="8:8">
      <c r="H531"/>
    </row>
    <row r="532" spans="8:8">
      <c r="H532"/>
    </row>
    <row r="533" spans="8:8">
      <c r="H533"/>
    </row>
    <row r="534" spans="8:8">
      <c r="H534"/>
    </row>
    <row r="535" spans="8:8">
      <c r="H535"/>
    </row>
    <row r="536" spans="8:8">
      <c r="H536"/>
    </row>
    <row r="537" spans="8:8">
      <c r="H537"/>
    </row>
    <row r="538" spans="8:8">
      <c r="H538"/>
    </row>
    <row r="539" spans="8:8">
      <c r="H539"/>
    </row>
    <row r="540" spans="8:8">
      <c r="H540"/>
    </row>
    <row r="541" spans="8:8">
      <c r="H541"/>
    </row>
    <row r="542" spans="8:8">
      <c r="H542"/>
    </row>
    <row r="543" spans="8:8">
      <c r="H543"/>
    </row>
    <row r="544" spans="8:8">
      <c r="H544"/>
    </row>
    <row r="545" spans="8:8">
      <c r="H545"/>
    </row>
    <row r="546" spans="8:8">
      <c r="H546"/>
    </row>
    <row r="547" spans="8:8">
      <c r="H547"/>
    </row>
    <row r="548" spans="8:8">
      <c r="H548"/>
    </row>
    <row r="549" spans="8:8">
      <c r="H549"/>
    </row>
    <row r="550" spans="8:8">
      <c r="H550"/>
    </row>
    <row r="551" spans="8:8">
      <c r="H551"/>
    </row>
    <row r="552" spans="8:8">
      <c r="H552"/>
    </row>
    <row r="553" spans="8:8">
      <c r="H553"/>
    </row>
    <row r="554" spans="8:8">
      <c r="H554"/>
    </row>
    <row r="555" spans="8:8">
      <c r="H555"/>
    </row>
    <row r="556" spans="8:8">
      <c r="H556"/>
    </row>
    <row r="557" spans="8:8">
      <c r="H557"/>
    </row>
    <row r="558" spans="8:8">
      <c r="H558"/>
    </row>
    <row r="559" spans="8:8">
      <c r="H559"/>
    </row>
    <row r="560" spans="8:8">
      <c r="H560"/>
    </row>
    <row r="561" spans="8:8">
      <c r="H561"/>
    </row>
    <row r="562" spans="8:8">
      <c r="H562"/>
    </row>
    <row r="563" spans="8:8">
      <c r="H563"/>
    </row>
    <row r="564" spans="8:8">
      <c r="H564"/>
    </row>
    <row r="565" spans="8:8">
      <c r="H565"/>
    </row>
    <row r="566" spans="8:8">
      <c r="H566"/>
    </row>
    <row r="567" spans="8:8">
      <c r="H567"/>
    </row>
    <row r="568" spans="8:8">
      <c r="H568"/>
    </row>
    <row r="569" spans="8:8">
      <c r="H569"/>
    </row>
    <row r="570" spans="8:8">
      <c r="H570"/>
    </row>
    <row r="571" spans="8:8">
      <c r="H571"/>
    </row>
    <row r="572" spans="8:8">
      <c r="H572"/>
    </row>
    <row r="573" spans="8:8">
      <c r="H573"/>
    </row>
    <row r="574" spans="8:8">
      <c r="H574"/>
    </row>
    <row r="575" spans="8:8">
      <c r="H575"/>
    </row>
    <row r="576" spans="8:8">
      <c r="H576"/>
    </row>
    <row r="577" spans="8:8">
      <c r="H577"/>
    </row>
    <row r="578" spans="8:8">
      <c r="H578"/>
    </row>
    <row r="579" spans="8:8">
      <c r="H579"/>
    </row>
    <row r="580" spans="8:8">
      <c r="H580"/>
    </row>
    <row r="581" spans="8:8">
      <c r="H581"/>
    </row>
    <row r="582" spans="8:8">
      <c r="H582"/>
    </row>
    <row r="583" spans="8:8">
      <c r="H583"/>
    </row>
    <row r="584" spans="8:8">
      <c r="H584"/>
    </row>
    <row r="585" spans="8:8">
      <c r="H585"/>
    </row>
    <row r="586" spans="8:8">
      <c r="H586"/>
    </row>
    <row r="587" spans="8:8">
      <c r="H587"/>
    </row>
    <row r="588" spans="8:8">
      <c r="H588"/>
    </row>
    <row r="589" spans="8:8">
      <c r="H589"/>
    </row>
    <row r="590" spans="8:8">
      <c r="H590"/>
    </row>
    <row r="591" spans="8:8">
      <c r="H591"/>
    </row>
    <row r="592" spans="8:8">
      <c r="H592"/>
    </row>
    <row r="593" spans="8:8">
      <c r="H593"/>
    </row>
    <row r="594" spans="8:8">
      <c r="H594"/>
    </row>
    <row r="595" spans="8:8">
      <c r="H595"/>
    </row>
    <row r="596" spans="8:8">
      <c r="H596"/>
    </row>
    <row r="597" spans="8:8">
      <c r="H597"/>
    </row>
    <row r="598" spans="8:8">
      <c r="H598"/>
    </row>
    <row r="599" spans="8:8">
      <c r="H599"/>
    </row>
    <row r="600" spans="8:8">
      <c r="H600"/>
    </row>
    <row r="601" spans="8:8">
      <c r="H601"/>
    </row>
    <row r="602" spans="8:8">
      <c r="H602"/>
    </row>
    <row r="603" spans="8:8">
      <c r="H603"/>
    </row>
    <row r="604" spans="8:8">
      <c r="H604"/>
    </row>
    <row r="605" spans="8:8">
      <c r="H605"/>
    </row>
    <row r="606" spans="8:8">
      <c r="H606"/>
    </row>
    <row r="607" spans="8:8">
      <c r="H607"/>
    </row>
    <row r="608" spans="8:8">
      <c r="H608"/>
    </row>
    <row r="609" spans="8:8">
      <c r="H609"/>
    </row>
    <row r="610" spans="8:8">
      <c r="H610"/>
    </row>
    <row r="611" spans="8:8">
      <c r="H611"/>
    </row>
    <row r="612" spans="8:8">
      <c r="H612"/>
    </row>
    <row r="613" spans="8:8">
      <c r="H613"/>
    </row>
    <row r="614" spans="8:8">
      <c r="H614"/>
    </row>
    <row r="615" spans="8:8">
      <c r="H615"/>
    </row>
    <row r="616" spans="8:8">
      <c r="H616"/>
    </row>
    <row r="617" spans="8:8">
      <c r="H617"/>
    </row>
    <row r="618" spans="8:8">
      <c r="H618"/>
    </row>
    <row r="619" spans="8:8">
      <c r="H619"/>
    </row>
    <row r="620" spans="8:8">
      <c r="H620"/>
    </row>
    <row r="621" spans="8:8">
      <c r="H621"/>
    </row>
    <row r="622" spans="8:8">
      <c r="H622"/>
    </row>
    <row r="623" spans="8:8">
      <c r="H623"/>
    </row>
    <row r="624" spans="8:8">
      <c r="H624"/>
    </row>
    <row r="625" spans="8:8">
      <c r="H625"/>
    </row>
    <row r="626" spans="8:8">
      <c r="H626"/>
    </row>
    <row r="627" spans="8:8">
      <c r="H627"/>
    </row>
    <row r="628" spans="8:8">
      <c r="H628"/>
    </row>
    <row r="629" spans="8:8">
      <c r="H629"/>
    </row>
    <row r="630" spans="8:8">
      <c r="H630"/>
    </row>
    <row r="631" spans="8:8">
      <c r="H631"/>
    </row>
    <row r="632" spans="8:8">
      <c r="H632"/>
    </row>
    <row r="633" spans="8:8">
      <c r="H633"/>
    </row>
    <row r="634" spans="8:8">
      <c r="H634"/>
    </row>
    <row r="635" spans="8:8">
      <c r="H635"/>
    </row>
    <row r="636" spans="8:8">
      <c r="H636"/>
    </row>
    <row r="637" spans="8:8">
      <c r="H637"/>
    </row>
    <row r="638" spans="8:8">
      <c r="H638"/>
    </row>
    <row r="639" spans="8:8">
      <c r="H639"/>
    </row>
    <row r="640" spans="8:8">
      <c r="H640"/>
    </row>
    <row r="641" spans="8:8">
      <c r="H641"/>
    </row>
    <row r="642" spans="8:8">
      <c r="H642"/>
    </row>
    <row r="643" spans="8:8">
      <c r="H643"/>
    </row>
    <row r="644" spans="8:8">
      <c r="H644"/>
    </row>
    <row r="645" spans="8:8">
      <c r="H645"/>
    </row>
    <row r="646" spans="8:8">
      <c r="H646"/>
    </row>
    <row r="647" spans="8:8">
      <c r="H647"/>
    </row>
    <row r="648" spans="8:8">
      <c r="H648"/>
    </row>
    <row r="649" spans="8:8">
      <c r="H649"/>
    </row>
    <row r="650" spans="8:8">
      <c r="H650"/>
    </row>
    <row r="651" spans="8:8">
      <c r="H651"/>
    </row>
    <row r="652" spans="8:8">
      <c r="H652"/>
    </row>
    <row r="653" spans="8:8">
      <c r="H653"/>
    </row>
    <row r="654" spans="8:8">
      <c r="H654"/>
    </row>
    <row r="655" spans="8:8">
      <c r="H655"/>
    </row>
    <row r="656" spans="8:8">
      <c r="H656"/>
    </row>
    <row r="657" spans="8:8">
      <c r="H657"/>
    </row>
    <row r="658" spans="8:8">
      <c r="H658"/>
    </row>
    <row r="659" spans="8:8">
      <c r="H659"/>
    </row>
    <row r="660" spans="8:8">
      <c r="H660"/>
    </row>
    <row r="661" spans="8:8">
      <c r="H661"/>
    </row>
    <row r="662" spans="8:8">
      <c r="H662"/>
    </row>
    <row r="663" spans="8:8">
      <c r="H663"/>
    </row>
    <row r="664" spans="8:8">
      <c r="H664"/>
    </row>
    <row r="665" spans="8:8">
      <c r="H665"/>
    </row>
    <row r="666" spans="8:8">
      <c r="H666"/>
    </row>
    <row r="667" spans="8:8">
      <c r="H667"/>
    </row>
    <row r="668" spans="8:8">
      <c r="H668"/>
    </row>
    <row r="669" spans="8:8">
      <c r="H669"/>
    </row>
    <row r="670" spans="8:8">
      <c r="H670"/>
    </row>
    <row r="671" spans="8:8">
      <c r="H671"/>
    </row>
    <row r="672" spans="8:8">
      <c r="H672"/>
    </row>
    <row r="673" spans="8:8">
      <c r="H673"/>
    </row>
    <row r="674" spans="8:8">
      <c r="H674"/>
    </row>
    <row r="675" spans="8:8">
      <c r="H675"/>
    </row>
    <row r="676" spans="8:8">
      <c r="H676"/>
    </row>
    <row r="677" spans="8:8">
      <c r="H677"/>
    </row>
    <row r="678" spans="8:8">
      <c r="H678"/>
    </row>
    <row r="679" spans="8:8">
      <c r="H679"/>
    </row>
    <row r="680" spans="8:8">
      <c r="H680"/>
    </row>
    <row r="681" spans="8:8">
      <c r="H681"/>
    </row>
    <row r="682" spans="8:8">
      <c r="H682"/>
    </row>
    <row r="683" spans="8:8">
      <c r="H683"/>
    </row>
    <row r="684" spans="8:8">
      <c r="H684"/>
    </row>
    <row r="685" spans="8:8">
      <c r="H685"/>
    </row>
    <row r="686" spans="8:8">
      <c r="H686"/>
    </row>
    <row r="687" spans="8:8">
      <c r="H687"/>
    </row>
    <row r="688" spans="8:8">
      <c r="H688"/>
    </row>
    <row r="689" spans="8:8">
      <c r="H689"/>
    </row>
    <row r="690" spans="8:8">
      <c r="H690"/>
    </row>
    <row r="691" spans="8:8">
      <c r="H691"/>
    </row>
    <row r="692" spans="8:8">
      <c r="H692"/>
    </row>
    <row r="693" spans="8:8">
      <c r="H693"/>
    </row>
    <row r="694" spans="8:8">
      <c r="H694"/>
    </row>
    <row r="695" spans="8:8">
      <c r="H695"/>
    </row>
    <row r="696" spans="8:8">
      <c r="H696"/>
    </row>
    <row r="697" spans="8:8">
      <c r="H697"/>
    </row>
    <row r="698" spans="8:8">
      <c r="H698"/>
    </row>
    <row r="699" spans="8:8">
      <c r="H699"/>
    </row>
    <row r="700" spans="8:8">
      <c r="H700"/>
    </row>
    <row r="701" spans="8:8">
      <c r="H701"/>
    </row>
    <row r="702" spans="8:8">
      <c r="H702"/>
    </row>
    <row r="703" spans="8:8">
      <c r="H703"/>
    </row>
    <row r="704" spans="8:8">
      <c r="H704"/>
    </row>
    <row r="705" spans="8:8">
      <c r="H705"/>
    </row>
    <row r="706" spans="8:8">
      <c r="H706"/>
    </row>
    <row r="707" spans="8:8">
      <c r="H707"/>
    </row>
    <row r="708" spans="8:8">
      <c r="H708"/>
    </row>
    <row r="709" spans="8:8">
      <c r="H709"/>
    </row>
    <row r="710" spans="8:8">
      <c r="H710"/>
    </row>
    <row r="711" spans="8:8">
      <c r="H711"/>
    </row>
    <row r="712" spans="8:8">
      <c r="H712"/>
    </row>
    <row r="713" spans="8:8">
      <c r="H713"/>
    </row>
    <row r="714" spans="8:8">
      <c r="H714"/>
    </row>
    <row r="715" spans="8:8">
      <c r="H715"/>
    </row>
    <row r="716" spans="8:8">
      <c r="H716"/>
    </row>
    <row r="717" spans="8:8">
      <c r="H717"/>
    </row>
    <row r="718" spans="8:8">
      <c r="H718"/>
    </row>
    <row r="719" spans="8:8">
      <c r="H719"/>
    </row>
    <row r="720" spans="8:8">
      <c r="H720"/>
    </row>
    <row r="721" spans="8:8">
      <c r="H721"/>
    </row>
    <row r="722" spans="8:8">
      <c r="H722"/>
    </row>
    <row r="723" spans="8:8">
      <c r="H723"/>
    </row>
    <row r="724" spans="8:8">
      <c r="H724"/>
    </row>
    <row r="725" spans="8:8">
      <c r="H725"/>
    </row>
    <row r="726" spans="8:8">
      <c r="H726"/>
    </row>
    <row r="727" spans="8:8">
      <c r="H727"/>
    </row>
    <row r="728" spans="8:8">
      <c r="H728"/>
    </row>
    <row r="729" spans="8:8">
      <c r="H729"/>
    </row>
    <row r="730" spans="8:8">
      <c r="H730"/>
    </row>
    <row r="731" spans="8:8">
      <c r="H731"/>
    </row>
    <row r="732" spans="8:8">
      <c r="H732"/>
    </row>
    <row r="733" spans="8:8">
      <c r="H733"/>
    </row>
    <row r="734" spans="8:8">
      <c r="H734"/>
    </row>
    <row r="735" spans="8:8">
      <c r="H735"/>
    </row>
    <row r="736" spans="8:8">
      <c r="H736"/>
    </row>
    <row r="737" spans="8:8">
      <c r="H737"/>
    </row>
    <row r="738" spans="8:8">
      <c r="H738"/>
    </row>
    <row r="739" spans="8:8">
      <c r="H739"/>
    </row>
    <row r="740" spans="8:8">
      <c r="H740"/>
    </row>
    <row r="741" spans="8:8">
      <c r="H741"/>
    </row>
    <row r="742" spans="8:8">
      <c r="H742"/>
    </row>
    <row r="743" spans="8:8">
      <c r="H743"/>
    </row>
    <row r="744" spans="8:8">
      <c r="H744"/>
    </row>
    <row r="745" spans="8:8">
      <c r="H745"/>
    </row>
    <row r="746" spans="8:8">
      <c r="H746"/>
    </row>
    <row r="747" spans="8:8">
      <c r="H747"/>
    </row>
    <row r="748" spans="8:8">
      <c r="H748"/>
    </row>
    <row r="749" spans="8:8">
      <c r="H749"/>
    </row>
    <row r="750" spans="8:8">
      <c r="H750"/>
    </row>
    <row r="751" spans="8:8">
      <c r="H751"/>
    </row>
    <row r="752" spans="8:8">
      <c r="H752"/>
    </row>
    <row r="753" spans="8:8">
      <c r="H753"/>
    </row>
    <row r="754" spans="8:8">
      <c r="H754"/>
    </row>
    <row r="755" spans="8:8">
      <c r="H755"/>
    </row>
    <row r="756" spans="8:8">
      <c r="H756"/>
    </row>
    <row r="757" spans="8:8">
      <c r="H757"/>
    </row>
    <row r="758" spans="8:8">
      <c r="H758"/>
    </row>
    <row r="759" spans="8:8">
      <c r="H759"/>
    </row>
    <row r="760" spans="8:8">
      <c r="H760"/>
    </row>
    <row r="761" spans="8:8">
      <c r="H761"/>
    </row>
    <row r="762" spans="8:8">
      <c r="H762"/>
    </row>
    <row r="763" spans="8:8">
      <c r="H763"/>
    </row>
    <row r="764" spans="8:8">
      <c r="H764"/>
    </row>
    <row r="765" spans="8:8">
      <c r="H765"/>
    </row>
    <row r="766" spans="8:8">
      <c r="H766"/>
    </row>
    <row r="767" spans="8:8">
      <c r="H767"/>
    </row>
    <row r="768" spans="8:8">
      <c r="H768"/>
    </row>
    <row r="769" spans="8:8">
      <c r="H769"/>
    </row>
    <row r="770" spans="8:8">
      <c r="H770"/>
    </row>
    <row r="771" spans="8:8">
      <c r="H771"/>
    </row>
    <row r="772" spans="8:8">
      <c r="H772"/>
    </row>
    <row r="773" spans="8:8">
      <c r="H773"/>
    </row>
    <row r="774" spans="8:8">
      <c r="H774"/>
    </row>
    <row r="775" spans="8:8">
      <c r="H775"/>
    </row>
    <row r="776" spans="8:8">
      <c r="H776"/>
    </row>
    <row r="777" spans="8:8">
      <c r="H777"/>
    </row>
    <row r="778" spans="8:8">
      <c r="H778"/>
    </row>
    <row r="779" spans="8:8">
      <c r="H779"/>
    </row>
    <row r="780" spans="8:8">
      <c r="H780"/>
    </row>
    <row r="781" spans="8:8">
      <c r="H781"/>
    </row>
    <row r="782" spans="8:8">
      <c r="H782"/>
    </row>
    <row r="783" spans="8:8">
      <c r="H783"/>
    </row>
    <row r="784" spans="8:8">
      <c r="H784"/>
    </row>
    <row r="785" spans="8:8">
      <c r="H785"/>
    </row>
    <row r="786" spans="8:8">
      <c r="H786"/>
    </row>
    <row r="787" spans="8:8">
      <c r="H787"/>
    </row>
    <row r="788" spans="8:8">
      <c r="H788"/>
    </row>
    <row r="789" spans="8:8">
      <c r="H789"/>
    </row>
    <row r="790" spans="8:8">
      <c r="H790"/>
    </row>
    <row r="791" spans="8:8">
      <c r="H791"/>
    </row>
    <row r="792" spans="8:8">
      <c r="H792"/>
    </row>
    <row r="793" spans="8:8">
      <c r="H793"/>
    </row>
    <row r="794" spans="8:8">
      <c r="H794"/>
    </row>
    <row r="795" spans="8:8">
      <c r="H795"/>
    </row>
    <row r="796" spans="8:8">
      <c r="H796"/>
    </row>
    <row r="797" spans="8:8">
      <c r="H797"/>
    </row>
    <row r="798" spans="8:8">
      <c r="H798"/>
    </row>
    <row r="799" spans="8:8">
      <c r="H799"/>
    </row>
    <row r="800" spans="8:8">
      <c r="H800"/>
    </row>
    <row r="801" spans="8:8">
      <c r="H801"/>
    </row>
    <row r="802" spans="8:8">
      <c r="H802"/>
    </row>
    <row r="803" spans="8:8">
      <c r="H803"/>
    </row>
    <row r="804" spans="8:8">
      <c r="H804"/>
    </row>
    <row r="805" spans="8:8">
      <c r="H805"/>
    </row>
    <row r="806" spans="8:8">
      <c r="H806"/>
    </row>
    <row r="807" spans="8:8">
      <c r="H807"/>
    </row>
    <row r="808" spans="8:8">
      <c r="H808"/>
    </row>
    <row r="809" spans="8:8">
      <c r="H809"/>
    </row>
    <row r="810" spans="8:8">
      <c r="H810"/>
    </row>
    <row r="811" spans="8:8">
      <c r="H811"/>
    </row>
    <row r="812" spans="8:8">
      <c r="H812"/>
    </row>
    <row r="813" spans="8:8">
      <c r="H813"/>
    </row>
    <row r="814" spans="8:8">
      <c r="H814"/>
    </row>
    <row r="815" spans="8:8">
      <c r="H815"/>
    </row>
    <row r="816" spans="8:8">
      <c r="H816"/>
    </row>
    <row r="817" spans="8:8">
      <c r="H817"/>
    </row>
    <row r="818" spans="8:8">
      <c r="H818"/>
    </row>
    <row r="819" spans="8:8">
      <c r="H819"/>
    </row>
    <row r="820" spans="8:8">
      <c r="H820"/>
    </row>
    <row r="821" spans="8:8">
      <c r="H821"/>
    </row>
    <row r="822" spans="8:8">
      <c r="H822"/>
    </row>
    <row r="823" spans="8:8">
      <c r="H823"/>
    </row>
    <row r="824" spans="8:8">
      <c r="H824"/>
    </row>
    <row r="825" spans="8:8">
      <c r="H825"/>
    </row>
    <row r="826" spans="8:8">
      <c r="H826"/>
    </row>
    <row r="827" spans="8:8">
      <c r="H827"/>
    </row>
    <row r="828" spans="8:8">
      <c r="H828"/>
    </row>
    <row r="829" spans="8:8">
      <c r="H829"/>
    </row>
    <row r="830" spans="8:8">
      <c r="H830"/>
    </row>
    <row r="831" spans="8:8">
      <c r="H831"/>
    </row>
    <row r="832" spans="8:8">
      <c r="H832"/>
    </row>
    <row r="833" spans="8:8">
      <c r="H833"/>
    </row>
    <row r="834" spans="8:8">
      <c r="H834"/>
    </row>
    <row r="835" spans="8:8">
      <c r="H835"/>
    </row>
    <row r="836" spans="8:8">
      <c r="H836"/>
    </row>
    <row r="837" spans="8:8">
      <c r="H837"/>
    </row>
    <row r="838" spans="8:8">
      <c r="H838"/>
    </row>
    <row r="839" spans="8:8">
      <c r="H839"/>
    </row>
    <row r="840" spans="8:8">
      <c r="H840"/>
    </row>
    <row r="841" spans="8:8">
      <c r="H841"/>
    </row>
    <row r="842" spans="8:8">
      <c r="H842"/>
    </row>
    <row r="843" spans="8:8">
      <c r="H843"/>
    </row>
    <row r="844" spans="8:8">
      <c r="H844"/>
    </row>
    <row r="845" spans="8:8">
      <c r="H845"/>
    </row>
    <row r="846" spans="8:8">
      <c r="H846"/>
    </row>
    <row r="847" spans="8:8">
      <c r="H847"/>
    </row>
    <row r="848" spans="8:8">
      <c r="H848"/>
    </row>
    <row r="849" spans="8:8">
      <c r="H849"/>
    </row>
    <row r="850" spans="8:8">
      <c r="H850"/>
    </row>
    <row r="851" spans="8:8">
      <c r="H851"/>
    </row>
    <row r="852" spans="8:8">
      <c r="H852"/>
    </row>
    <row r="853" spans="8:8">
      <c r="H853"/>
    </row>
    <row r="854" spans="8:8">
      <c r="H854"/>
    </row>
    <row r="855" spans="8:8">
      <c r="H855"/>
    </row>
    <row r="856" spans="8:8">
      <c r="H856"/>
    </row>
    <row r="857" spans="8:8">
      <c r="H857"/>
    </row>
    <row r="858" spans="8:8">
      <c r="H858"/>
    </row>
    <row r="859" spans="8:8">
      <c r="H859"/>
    </row>
    <row r="860" spans="8:8">
      <c r="H860"/>
    </row>
    <row r="861" spans="8:8">
      <c r="H861"/>
    </row>
    <row r="862" spans="8:8">
      <c r="H862"/>
    </row>
    <row r="863" spans="8:8">
      <c r="H863"/>
    </row>
    <row r="864" spans="8:8">
      <c r="H864"/>
    </row>
    <row r="865" spans="8:8">
      <c r="H865"/>
    </row>
    <row r="866" spans="8:8">
      <c r="H866"/>
    </row>
    <row r="867" spans="8:8">
      <c r="H867"/>
    </row>
    <row r="868" spans="8:8">
      <c r="H868"/>
    </row>
    <row r="869" spans="8:8">
      <c r="H869"/>
    </row>
    <row r="870" spans="8:8">
      <c r="H870"/>
    </row>
    <row r="871" spans="8:8">
      <c r="H871"/>
    </row>
    <row r="872" spans="8:8">
      <c r="H872"/>
    </row>
    <row r="873" spans="8:8">
      <c r="H873"/>
    </row>
    <row r="874" spans="8:8">
      <c r="H874"/>
    </row>
    <row r="875" spans="8:8">
      <c r="H875"/>
    </row>
    <row r="876" spans="8:8">
      <c r="H876"/>
    </row>
    <row r="877" spans="8:8">
      <c r="H877"/>
    </row>
    <row r="878" spans="8:8">
      <c r="H878"/>
    </row>
    <row r="879" spans="8:8">
      <c r="H879"/>
    </row>
    <row r="880" spans="8:8">
      <c r="H880"/>
    </row>
    <row r="881" spans="8:8">
      <c r="H881"/>
    </row>
    <row r="882" spans="8:8">
      <c r="H882"/>
    </row>
    <row r="883" spans="8:8">
      <c r="H883"/>
    </row>
    <row r="884" spans="8:8">
      <c r="H884"/>
    </row>
    <row r="885" spans="8:8">
      <c r="H885"/>
    </row>
    <row r="886" spans="8:8">
      <c r="H886"/>
    </row>
    <row r="887" spans="8:8">
      <c r="H887"/>
    </row>
    <row r="888" spans="8:8">
      <c r="H888"/>
    </row>
    <row r="889" spans="8:8">
      <c r="H889"/>
    </row>
    <row r="890" spans="8:8">
      <c r="H890"/>
    </row>
    <row r="891" spans="8:8">
      <c r="H891"/>
    </row>
    <row r="892" spans="8:8">
      <c r="H892"/>
    </row>
    <row r="893" spans="8:8">
      <c r="H893"/>
    </row>
    <row r="894" spans="8:8">
      <c r="H894"/>
    </row>
    <row r="895" spans="8:8">
      <c r="H895"/>
    </row>
    <row r="896" spans="8:8">
      <c r="H896"/>
    </row>
    <row r="897" spans="8:8">
      <c r="H897"/>
    </row>
    <row r="898" spans="8:8">
      <c r="H898"/>
    </row>
    <row r="899" spans="8:8">
      <c r="H899"/>
    </row>
    <row r="900" spans="8:8">
      <c r="H900"/>
    </row>
    <row r="901" spans="8:8">
      <c r="H901"/>
    </row>
    <row r="902" spans="8:8">
      <c r="H902"/>
    </row>
    <row r="903" spans="8:8">
      <c r="H903"/>
    </row>
    <row r="904" spans="8:8">
      <c r="H904"/>
    </row>
    <row r="905" spans="8:8">
      <c r="H905"/>
    </row>
    <row r="906" spans="8:8">
      <c r="H906"/>
    </row>
    <row r="907" spans="8:8">
      <c r="H907"/>
    </row>
    <row r="908" spans="8:8">
      <c r="H908"/>
    </row>
    <row r="909" spans="8:8">
      <c r="H909"/>
    </row>
    <row r="910" spans="8:8">
      <c r="H910"/>
    </row>
    <row r="911" spans="8:8">
      <c r="H911"/>
    </row>
    <row r="912" spans="8:8">
      <c r="H912"/>
    </row>
    <row r="913" spans="8:8">
      <c r="H913"/>
    </row>
    <row r="914" spans="8:8">
      <c r="H914"/>
    </row>
    <row r="915" spans="8:8">
      <c r="H915"/>
    </row>
    <row r="916" spans="8:8">
      <c r="H916"/>
    </row>
    <row r="917" spans="8:8">
      <c r="H917"/>
    </row>
    <row r="918" spans="8:8">
      <c r="H918"/>
    </row>
    <row r="919" spans="8:8">
      <c r="H919"/>
    </row>
    <row r="920" spans="8:8">
      <c r="H920"/>
    </row>
    <row r="921" spans="8:8">
      <c r="H921"/>
    </row>
    <row r="922" spans="8:8">
      <c r="H922"/>
    </row>
    <row r="923" spans="8:8">
      <c r="H923"/>
    </row>
    <row r="924" spans="8:8">
      <c r="H924"/>
    </row>
    <row r="925" spans="8:8">
      <c r="H925"/>
    </row>
    <row r="926" spans="8:8">
      <c r="H926"/>
    </row>
    <row r="927" spans="8:8">
      <c r="H927"/>
    </row>
    <row r="928" spans="8:8">
      <c r="H928"/>
    </row>
    <row r="929" spans="8:8">
      <c r="H929"/>
    </row>
    <row r="930" spans="8:8">
      <c r="H930"/>
    </row>
    <row r="931" spans="8:8">
      <c r="H931"/>
    </row>
    <row r="932" spans="8:8">
      <c r="H932"/>
    </row>
    <row r="933" spans="8:8">
      <c r="H933"/>
    </row>
    <row r="934" spans="8:8">
      <c r="H934"/>
    </row>
    <row r="935" spans="8:8">
      <c r="H935"/>
    </row>
    <row r="936" spans="8:8">
      <c r="H936"/>
    </row>
    <row r="937" spans="8:8">
      <c r="H937"/>
    </row>
    <row r="938" spans="8:8">
      <c r="H938"/>
    </row>
    <row r="939" spans="8:8">
      <c r="H939"/>
    </row>
    <row r="940" spans="8:8">
      <c r="H940"/>
    </row>
    <row r="941" spans="8:8">
      <c r="H941"/>
    </row>
    <row r="942" spans="8:8">
      <c r="H942"/>
    </row>
    <row r="943" spans="8:8">
      <c r="H943"/>
    </row>
    <row r="944" spans="8:8">
      <c r="H944"/>
    </row>
    <row r="945" spans="8:8">
      <c r="H945"/>
    </row>
    <row r="946" spans="8:8">
      <c r="H946"/>
    </row>
    <row r="947" spans="8:8">
      <c r="H947"/>
    </row>
    <row r="948" spans="8:8">
      <c r="H948"/>
    </row>
    <row r="949" spans="8:8">
      <c r="H949"/>
    </row>
    <row r="950" spans="8:8">
      <c r="H950"/>
    </row>
    <row r="951" spans="8:8">
      <c r="H951"/>
    </row>
    <row r="952" spans="8:8">
      <c r="H952"/>
    </row>
    <row r="953" spans="8:8">
      <c r="H953"/>
    </row>
    <row r="954" spans="8:8">
      <c r="H954"/>
    </row>
    <row r="955" spans="8:8">
      <c r="H955"/>
    </row>
    <row r="956" spans="8:8">
      <c r="H956"/>
    </row>
    <row r="957" spans="8:8">
      <c r="H957"/>
    </row>
    <row r="958" spans="8:8">
      <c r="H958"/>
    </row>
    <row r="959" spans="8:8">
      <c r="H959"/>
    </row>
    <row r="960" spans="8:8">
      <c r="H960"/>
    </row>
    <row r="961" spans="8:8">
      <c r="H961"/>
    </row>
    <row r="962" spans="8:8">
      <c r="H962"/>
    </row>
    <row r="963" spans="8:8">
      <c r="H963"/>
    </row>
    <row r="964" spans="8:8">
      <c r="H964"/>
    </row>
    <row r="965" spans="8:8">
      <c r="H965"/>
    </row>
    <row r="966" spans="8:8">
      <c r="H966"/>
    </row>
    <row r="967" spans="8:8">
      <c r="H967"/>
    </row>
    <row r="968" spans="8:8">
      <c r="H968"/>
    </row>
    <row r="969" spans="8:8">
      <c r="H969"/>
    </row>
    <row r="970" spans="8:8">
      <c r="H970"/>
    </row>
    <row r="971" spans="8:8">
      <c r="H971"/>
    </row>
    <row r="972" spans="8:8">
      <c r="H972"/>
    </row>
    <row r="973" spans="8:8">
      <c r="H973"/>
    </row>
    <row r="974" spans="8:8">
      <c r="H974"/>
    </row>
    <row r="975" spans="8:8">
      <c r="H975"/>
    </row>
    <row r="976" spans="8:8">
      <c r="H976"/>
    </row>
    <row r="977" spans="8:8">
      <c r="H977"/>
    </row>
    <row r="978" spans="8:8">
      <c r="H978"/>
    </row>
    <row r="979" spans="8:8">
      <c r="H979"/>
    </row>
    <row r="980" spans="8:8">
      <c r="H980"/>
    </row>
    <row r="981" spans="8:8">
      <c r="H981"/>
    </row>
    <row r="982" spans="8:8">
      <c r="H982"/>
    </row>
    <row r="983" spans="8:8">
      <c r="H983"/>
    </row>
    <row r="984" spans="8:8">
      <c r="H984"/>
    </row>
    <row r="985" spans="8:8">
      <c r="H985"/>
    </row>
    <row r="986" spans="8:8">
      <c r="H986"/>
    </row>
    <row r="987" spans="8:8">
      <c r="H987"/>
    </row>
    <row r="988" spans="8:8">
      <c r="H988"/>
    </row>
    <row r="989" spans="8:8">
      <c r="H989"/>
    </row>
    <row r="990" spans="8:8">
      <c r="H990"/>
    </row>
    <row r="991" spans="8:8">
      <c r="H991"/>
    </row>
    <row r="992" spans="8:8">
      <c r="H992"/>
    </row>
    <row r="993" spans="8:8">
      <c r="H993"/>
    </row>
    <row r="994" spans="8:8">
      <c r="H994"/>
    </row>
    <row r="995" spans="8:8">
      <c r="H995"/>
    </row>
    <row r="996" spans="8:8">
      <c r="H996"/>
    </row>
    <row r="997" spans="8:8">
      <c r="H997"/>
    </row>
    <row r="998" spans="8:8">
      <c r="H998"/>
    </row>
    <row r="999" spans="8:8">
      <c r="H999"/>
    </row>
    <row r="1000" spans="8:8">
      <c r="H1000"/>
    </row>
    <row r="1001" spans="8:8">
      <c r="H1001"/>
    </row>
    <row r="1002" spans="8:8">
      <c r="H1002"/>
    </row>
    <row r="1003" spans="8:8">
      <c r="H1003"/>
    </row>
    <row r="1004" spans="8:8">
      <c r="H1004"/>
    </row>
    <row r="1005" spans="8:8">
      <c r="H1005"/>
    </row>
    <row r="1006" spans="8:8">
      <c r="H1006"/>
    </row>
    <row r="1007" spans="8:8">
      <c r="H1007"/>
    </row>
    <row r="1008" spans="8:8">
      <c r="H1008"/>
    </row>
    <row r="1009" spans="8:8">
      <c r="H1009"/>
    </row>
    <row r="1010" spans="8:8">
      <c r="H1010"/>
    </row>
    <row r="1011" spans="8:8">
      <c r="H1011"/>
    </row>
    <row r="1012" spans="8:8">
      <c r="H1012"/>
    </row>
    <row r="1013" spans="8:8">
      <c r="H1013"/>
    </row>
    <row r="1014" spans="8:8">
      <c r="H1014"/>
    </row>
    <row r="1015" spans="8:8">
      <c r="H1015"/>
    </row>
    <row r="1016" spans="8:8">
      <c r="H1016"/>
    </row>
    <row r="1017" spans="8:8">
      <c r="H1017"/>
    </row>
    <row r="1018" spans="8:8">
      <c r="H1018"/>
    </row>
    <row r="1019" spans="8:8">
      <c r="H1019"/>
    </row>
    <row r="1020" spans="8:8">
      <c r="H1020"/>
    </row>
    <row r="1021" spans="8:8">
      <c r="H1021"/>
    </row>
    <row r="1022" spans="8:8">
      <c r="H1022"/>
    </row>
    <row r="1023" spans="8:8">
      <c r="H1023"/>
    </row>
    <row r="1024" spans="8:8">
      <c r="H1024"/>
    </row>
    <row r="1025" spans="8:8">
      <c r="H1025"/>
    </row>
    <row r="1026" spans="8:8">
      <c r="H1026"/>
    </row>
    <row r="1027" spans="8:8">
      <c r="H1027"/>
    </row>
    <row r="1028" spans="8:8">
      <c r="H1028"/>
    </row>
    <row r="1029" spans="8:8">
      <c r="H1029"/>
    </row>
    <row r="1030" spans="8:8">
      <c r="H1030"/>
    </row>
    <row r="1031" spans="8:8">
      <c r="H1031"/>
    </row>
    <row r="1032" spans="8:8">
      <c r="H1032"/>
    </row>
    <row r="1033" spans="8:8">
      <c r="H1033"/>
    </row>
    <row r="1034" spans="8:8">
      <c r="H1034"/>
    </row>
    <row r="1035" spans="8:8">
      <c r="H1035"/>
    </row>
    <row r="1036" spans="8:8">
      <c r="H1036"/>
    </row>
    <row r="1037" spans="8:8">
      <c r="H1037"/>
    </row>
    <row r="1038" spans="8:8">
      <c r="H1038"/>
    </row>
    <row r="1039" spans="8:8">
      <c r="H1039"/>
    </row>
    <row r="1040" spans="8:8">
      <c r="H1040"/>
    </row>
    <row r="1041" spans="8:8">
      <c r="H1041"/>
    </row>
    <row r="1042" spans="8:8">
      <c r="H1042"/>
    </row>
    <row r="1043" spans="8:8">
      <c r="H1043"/>
    </row>
    <row r="1044" spans="8:8">
      <c r="H1044"/>
    </row>
    <row r="1045" spans="8:8">
      <c r="H1045"/>
    </row>
    <row r="1046" spans="8:8">
      <c r="H1046"/>
    </row>
    <row r="1047" spans="8:8">
      <c r="H1047"/>
    </row>
    <row r="1048" spans="8:8">
      <c r="H1048"/>
    </row>
    <row r="1049" spans="8:8">
      <c r="H1049"/>
    </row>
    <row r="1050" spans="8:8">
      <c r="H1050"/>
    </row>
    <row r="1051" spans="8:8">
      <c r="H1051"/>
    </row>
    <row r="1052" spans="8:8">
      <c r="H1052"/>
    </row>
    <row r="1053" spans="8:8">
      <c r="H1053"/>
    </row>
    <row r="1054" spans="8:8">
      <c r="H1054"/>
    </row>
    <row r="1055" spans="8:8">
      <c r="H1055"/>
    </row>
    <row r="1056" spans="8:8">
      <c r="H105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書單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Administrator</cp:lastModifiedBy>
  <dcterms:created xsi:type="dcterms:W3CDTF">2024-02-01T07:40:12Z</dcterms:created>
  <dcterms:modified xsi:type="dcterms:W3CDTF">2024-02-15T06:08:13Z</dcterms:modified>
</cp:coreProperties>
</file>